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0"/>
  </bookViews>
  <sheets>
    <sheet name="Arkusz1" sheetId="1" r:id="rId1"/>
  </sheets>
  <definedNames>
    <definedName name="_xlnm.Print_Area" localSheetId="0">'Arkusz1'!$A$1:$H$125</definedName>
    <definedName name="Excel_BuiltIn_Print_Area" localSheetId="0">'Arkusz1'!$A$1:$I$125</definedName>
  </definedNames>
  <calcPr fullCalcOnLoad="1"/>
</workbook>
</file>

<file path=xl/sharedStrings.xml><?xml version="1.0" encoding="utf-8"?>
<sst xmlns="http://schemas.openxmlformats.org/spreadsheetml/2006/main" count="229" uniqueCount="142">
  <si>
    <t>Zleceniodawca:</t>
  </si>
  <si>
    <t>Data i godzina dostawy:</t>
  </si>
  <si>
    <t>Miejsce dostawy:</t>
  </si>
  <si>
    <t xml:space="preserve">Katering Zajazd Magnolia- 2020 </t>
  </si>
  <si>
    <t>Nazwa</t>
  </si>
  <si>
    <t>cena netto</t>
  </si>
  <si>
    <t>cena brutto</t>
  </si>
  <si>
    <t>ilość</t>
  </si>
  <si>
    <t>wartość netto</t>
  </si>
  <si>
    <t>wartość brutto</t>
  </si>
  <si>
    <t>Zupy</t>
  </si>
  <si>
    <t xml:space="preserve">Barszcz czerwony z uszkami </t>
  </si>
  <si>
    <t>300g</t>
  </si>
  <si>
    <t xml:space="preserve">Barszcz czerwony z  krokietem* </t>
  </si>
  <si>
    <t xml:space="preserve">Chłodnik litewski z jajem lub ziemniakami* </t>
  </si>
  <si>
    <t xml:space="preserve">Zupa krem z pieczarek z groszkiem ptysiowym* </t>
  </si>
  <si>
    <t xml:space="preserve">Zupa krem brokułowy z groszkiem ptysiowym* </t>
  </si>
  <si>
    <t xml:space="preserve">Zupa z borowików z łazankami* </t>
  </si>
  <si>
    <t>Żur z jajem</t>
  </si>
  <si>
    <t>Zupa rybna z grzankami czosnkowymi*</t>
  </si>
  <si>
    <t xml:space="preserve">Zupa rybna po węgiersku* </t>
  </si>
  <si>
    <t xml:space="preserve">Rosół z makaronem </t>
  </si>
  <si>
    <t>Zupa z kurczaka z zieloną pietruszką i kukurydzą</t>
  </si>
  <si>
    <t xml:space="preserve">Flaki wołowe z pieczywem </t>
  </si>
  <si>
    <t>Boeuf strogonoff z pieczywem (wołowina)</t>
  </si>
  <si>
    <t>II Dania</t>
  </si>
  <si>
    <t>Łosoś na parze w sosie cytrynowym</t>
  </si>
  <si>
    <t>150g</t>
  </si>
  <si>
    <t>Łosoś smażony saute</t>
  </si>
  <si>
    <t>Sandacz panierowany</t>
  </si>
  <si>
    <t>100g</t>
  </si>
  <si>
    <t>Sandacz na parze w sosie beszamelowym</t>
  </si>
  <si>
    <t xml:space="preserve">Dorsz gotowany na parze </t>
  </si>
  <si>
    <t xml:space="preserve">Polędwiczki wieprzowe grillowane </t>
  </si>
  <si>
    <t>Kaczka luzowana pieczona z jabłkami</t>
  </si>
  <si>
    <t>Kotlet schabowy po królewsku (faszerowany pieczarką)</t>
  </si>
  <si>
    <t xml:space="preserve">Kotlet schabowy </t>
  </si>
  <si>
    <t>Kotlet schabowy saute z ananasem,serem i żurawiną</t>
  </si>
  <si>
    <t>Bryzol wołowy z pieczarkami</t>
  </si>
  <si>
    <t>Kotlet de'Volaille z piersi kurczaka z masłem lub pieczarkami</t>
  </si>
  <si>
    <t xml:space="preserve">Antrykot z kurczaka </t>
  </si>
  <si>
    <t>120g</t>
  </si>
  <si>
    <t>Zraz wołowy w sosie myśliwskim</t>
  </si>
  <si>
    <t xml:space="preserve">Udko faszerowane z kurczaka </t>
  </si>
  <si>
    <t xml:space="preserve">Pieczeń wieprzowa w sosie migdałowym </t>
  </si>
  <si>
    <t>Smażony ser camembert *</t>
  </si>
  <si>
    <t>Pierogi z serem</t>
  </si>
  <si>
    <t>200g</t>
  </si>
  <si>
    <t>pierogi z jabłkiem</t>
  </si>
  <si>
    <t>Pierogi ruskie</t>
  </si>
  <si>
    <t>Pierogi wiejskie z kaszanką</t>
  </si>
  <si>
    <t>Pierogi z mięsem</t>
  </si>
  <si>
    <t>Pierogi ze szpinakiem *</t>
  </si>
  <si>
    <t>Pierogi z kapustą i grzybami*</t>
  </si>
  <si>
    <t>Dodatki do II dania</t>
  </si>
  <si>
    <t>Ryż sypki</t>
  </si>
  <si>
    <t>Kluski śląskie</t>
  </si>
  <si>
    <t>Kopytka zielone</t>
  </si>
  <si>
    <t>Kluski kładzione</t>
  </si>
  <si>
    <t>Kasza jaglana sypka</t>
  </si>
  <si>
    <t xml:space="preserve">frytki </t>
  </si>
  <si>
    <t>Kuleczki ziemniaczane</t>
  </si>
  <si>
    <t>Ziemniaki z wody</t>
  </si>
  <si>
    <t>Ziemniaki opiekane</t>
  </si>
  <si>
    <t>Buraczki zasmażane</t>
  </si>
  <si>
    <t>Marchewka z groszkiem</t>
  </si>
  <si>
    <t>Surówki z białej kap. Z czerwonej kap. Z marchewki</t>
  </si>
  <si>
    <t>Przekąski:</t>
  </si>
  <si>
    <t>schab w galarecie po warszawsku</t>
  </si>
  <si>
    <t>50 g</t>
  </si>
  <si>
    <t>schab w galarecie</t>
  </si>
  <si>
    <t>rolada z kurczaka z brokułami w galarecie</t>
  </si>
  <si>
    <t>indyk w maladze</t>
  </si>
  <si>
    <t>pierś z kurczaka w galarecie</t>
  </si>
  <si>
    <t>ozorek w galarecie</t>
  </si>
  <si>
    <t>befsztyk tatarski</t>
  </si>
  <si>
    <t>70 g</t>
  </si>
  <si>
    <t>tatar z łososia</t>
  </si>
  <si>
    <t xml:space="preserve">śledź w oleju                                                             </t>
  </si>
  <si>
    <t>30 g</t>
  </si>
  <si>
    <t xml:space="preserve">śledź w sosie tatarskim                                             </t>
  </si>
  <si>
    <t xml:space="preserve">śledź w śmietanie                                                     </t>
  </si>
  <si>
    <t xml:space="preserve">śledź rolmops                                                           </t>
  </si>
  <si>
    <t xml:space="preserve">30 g/30g </t>
  </si>
  <si>
    <t xml:space="preserve">śledź pod pierzynką                                         </t>
  </si>
  <si>
    <t>śledź  po kaszubsku</t>
  </si>
  <si>
    <t xml:space="preserve">ryba po grecku                                                </t>
  </si>
  <si>
    <t xml:space="preserve">ryba po japońsku </t>
  </si>
  <si>
    <t xml:space="preserve">sandacz w galarecie                                                 </t>
  </si>
  <si>
    <t xml:space="preserve">ryba faszerowana w galarecie </t>
  </si>
  <si>
    <t>35g</t>
  </si>
  <si>
    <t>jaja (1/2) po królewsku (faszerowane szynką)</t>
  </si>
  <si>
    <t>8 szt.</t>
  </si>
  <si>
    <t>jaja (1/2) faszerowane pieczarką</t>
  </si>
  <si>
    <t xml:space="preserve">jaja (1/4) w kopertach z łososia                                   </t>
  </si>
  <si>
    <t>12 szt.</t>
  </si>
  <si>
    <t>pomidory faszerowane</t>
  </si>
  <si>
    <t>szt.</t>
  </si>
  <si>
    <t>babeczki wytrawne faszerowane pastą jajeczną</t>
  </si>
  <si>
    <t>babeczki wytrawne faszerowane pasta serową</t>
  </si>
  <si>
    <t>babeczki wytrawne faszerowane pieczarką</t>
  </si>
  <si>
    <t xml:space="preserve">      kanapki dekoracyjne</t>
  </si>
  <si>
    <t>Szt.</t>
  </si>
  <si>
    <t xml:space="preserve">      kanapki dekoracyjne z łososiem</t>
  </si>
  <si>
    <t xml:space="preserve">      kanapki dekoracyjne z tatarem</t>
  </si>
  <si>
    <t xml:space="preserve">ciasto francuskie z łososiem  i serem kozim </t>
  </si>
  <si>
    <t>24 szt</t>
  </si>
  <si>
    <t xml:space="preserve">ciasto francuskie z suszonymi pomidorami i serem kozim </t>
  </si>
  <si>
    <t xml:space="preserve">ciasto francuskie z serem kozim i melonem </t>
  </si>
  <si>
    <t>roladki tortilla/kurczak grillowany</t>
  </si>
  <si>
    <t>20 szt.</t>
  </si>
  <si>
    <t>roladki tortilla/mięso mielone</t>
  </si>
  <si>
    <t>koreczki z sera, oliwek i kabanosów</t>
  </si>
  <si>
    <t>koreczki owocowe</t>
  </si>
  <si>
    <t>półmisek mięs pieczonych (schab, boczek, karkówka, pasztet)</t>
  </si>
  <si>
    <t>1 kg</t>
  </si>
  <si>
    <t>deska serów</t>
  </si>
  <si>
    <t>sałatka z paluszków krabowych surimi</t>
  </si>
  <si>
    <t>sałatka cezar</t>
  </si>
  <si>
    <t>koktajl z krewetek</t>
  </si>
  <si>
    <t>sałatka z kurczaka i ananasa</t>
  </si>
  <si>
    <t>sałatka z brukselki ze śliwką kanadyjską</t>
  </si>
  <si>
    <t>sałatka z wędzonego kurczaka z winogronami</t>
  </si>
  <si>
    <t xml:space="preserve">sałatka śledziowa                                                     </t>
  </si>
  <si>
    <t>1kg</t>
  </si>
  <si>
    <t xml:space="preserve">sałatka z tuńczyka                                                    </t>
  </si>
  <si>
    <t xml:space="preserve">sałatka jarzynowa                                                     </t>
  </si>
  <si>
    <t xml:space="preserve">sałatka meksykańska                                                </t>
  </si>
  <si>
    <t>sałatka z makaronu z serem feta i suszonymi pomidorami</t>
  </si>
  <si>
    <t>sałatka z kalafiora z czosnkiem</t>
  </si>
  <si>
    <t>sałatka z brokułów z serem feta</t>
  </si>
  <si>
    <t xml:space="preserve">sałatka z selera słodka                                              </t>
  </si>
  <si>
    <t xml:space="preserve">sałatka z kapusty pekińskiej                                     </t>
  </si>
  <si>
    <t xml:space="preserve">Pieczywo                     </t>
  </si>
  <si>
    <t>60g</t>
  </si>
  <si>
    <t xml:space="preserve">Serwis </t>
  </si>
  <si>
    <t>RAZEM</t>
  </si>
  <si>
    <t xml:space="preserve"> </t>
  </si>
  <si>
    <t>Razem:</t>
  </si>
  <si>
    <t>Uwagi:</t>
  </si>
  <si>
    <t>Uwagi :</t>
  </si>
  <si>
    <t>*dania wegetariańskie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</si>
</sst>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\-#,##0.00\ [$zł-415]"/>
    <numFmt numFmtId="166" formatCode="\ #,##0.00&quot; zł &quot;;\-#,##0.00&quot; zł &quot;;&quot; -&quot;#&quot; zł &quot;;@\ "/>
    <numFmt numFmtId="167" formatCode="#,##0.00&quot; zł&quot;;[RED]\-#,##0.00&quot; zł&quot;"/>
    <numFmt numFmtId="168" formatCode="#,##0.00\ [$zł-415];[RED]\-#,##0.00\ [$zł-415]"/>
  </numFmts>
  <fonts count="9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17"/>
      <name val="Arial CE"/>
      <family val="2"/>
    </font>
    <font>
      <b/>
      <sz val="14"/>
      <color indexed="18"/>
      <name val="HelveticaNeueLT Com 43 LtEx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FranciscoLucas Llana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3" fillId="0" borderId="1" xfId="0" applyFont="1" applyBorder="1" applyAlignment="1" applyProtection="1">
      <alignment horizontal="center"/>
      <protection/>
    </xf>
    <xf numFmtId="165" fontId="0" fillId="0" borderId="2" xfId="0" applyNumberFormat="1" applyFont="1" applyBorder="1" applyAlignment="1" applyProtection="1">
      <alignment/>
      <protection locked="0"/>
    </xf>
    <xf numFmtId="164" fontId="3" fillId="0" borderId="3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4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 vertical="top" wrapText="1"/>
      <protection/>
    </xf>
    <xf numFmtId="164" fontId="6" fillId="0" borderId="5" xfId="0" applyFont="1" applyBorder="1" applyAlignment="1" applyProtection="1">
      <alignment horizontal="center" vertical="top" wrapText="1"/>
      <protection/>
    </xf>
    <xf numFmtId="164" fontId="7" fillId="0" borderId="6" xfId="0" applyFont="1" applyBorder="1" applyAlignment="1" applyProtection="1">
      <alignment horizontal="center" vertical="top" wrapText="1"/>
      <protection/>
    </xf>
    <xf numFmtId="165" fontId="6" fillId="0" borderId="6" xfId="0" applyNumberFormat="1" applyFont="1" applyBorder="1" applyAlignment="1" applyProtection="1">
      <alignment horizontal="center" vertical="center" wrapText="1"/>
      <protection/>
    </xf>
    <xf numFmtId="164" fontId="8" fillId="0" borderId="6" xfId="0" applyFont="1" applyBorder="1" applyAlignment="1" applyProtection="1">
      <alignment horizontal="center" vertical="center" wrapText="1"/>
      <protection/>
    </xf>
    <xf numFmtId="166" fontId="8" fillId="0" borderId="6" xfId="0" applyNumberFormat="1" applyFont="1" applyBorder="1" applyAlignment="1" applyProtection="1">
      <alignment horizontal="center" vertical="center" wrapText="1"/>
      <protection/>
    </xf>
    <xf numFmtId="164" fontId="8" fillId="0" borderId="7" xfId="0" applyFont="1" applyBorder="1" applyAlignment="1" applyProtection="1">
      <alignment horizontal="center" vertical="center" wrapText="1"/>
      <protection/>
    </xf>
    <xf numFmtId="164" fontId="6" fillId="0" borderId="8" xfId="0" applyFont="1" applyBorder="1" applyAlignment="1" applyProtection="1">
      <alignment horizontal="left" wrapText="1" indent="2"/>
      <protection/>
    </xf>
    <xf numFmtId="164" fontId="2" fillId="0" borderId="9" xfId="0" applyFont="1" applyBorder="1" applyAlignment="1" applyProtection="1">
      <alignment horizontal="left" vertical="top" wrapText="1" indent="2"/>
      <protection/>
    </xf>
    <xf numFmtId="164" fontId="1" fillId="0" borderId="10" xfId="0" applyFont="1" applyBorder="1" applyAlignment="1" applyProtection="1">
      <alignment horizontal="center" vertical="top" wrapText="1"/>
      <protection/>
    </xf>
    <xf numFmtId="165" fontId="2" fillId="0" borderId="2" xfId="0" applyNumberFormat="1" applyFont="1" applyBorder="1" applyAlignment="1" applyProtection="1">
      <alignment horizontal="center" vertical="center" wrapText="1"/>
      <protection/>
    </xf>
    <xf numFmtId="165" fontId="2" fillId="0" borderId="2" xfId="0" applyNumberFormat="1" applyFont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6" fontId="0" fillId="0" borderId="11" xfId="0" applyNumberFormat="1" applyFont="1" applyBorder="1" applyAlignment="1" applyProtection="1">
      <alignment/>
      <protection/>
    </xf>
    <xf numFmtId="167" fontId="0" fillId="0" borderId="12" xfId="0" applyNumberFormat="1" applyFont="1" applyBorder="1" applyAlignment="1" applyProtection="1">
      <alignment/>
      <protection/>
    </xf>
    <xf numFmtId="164" fontId="6" fillId="0" borderId="9" xfId="0" applyFont="1" applyBorder="1" applyAlignment="1" applyProtection="1">
      <alignment horizontal="left" wrapText="1" indent="2"/>
      <protection/>
    </xf>
    <xf numFmtId="164" fontId="6" fillId="0" borderId="9" xfId="0" applyFont="1" applyBorder="1" applyAlignment="1" applyProtection="1">
      <alignment horizontal="left" wrapText="1" indent="2"/>
      <protection/>
    </xf>
    <xf numFmtId="164" fontId="5" fillId="0" borderId="0" xfId="0" applyFont="1" applyAlignment="1" applyProtection="1">
      <alignment horizontal="right" vertical="top" wrapText="1"/>
      <protection/>
    </xf>
    <xf numFmtId="164" fontId="2" fillId="0" borderId="13" xfId="0" applyFont="1" applyBorder="1" applyAlignment="1" applyProtection="1">
      <alignment horizontal="left" vertical="top" wrapText="1" indent="2"/>
      <protection/>
    </xf>
    <xf numFmtId="164" fontId="2" fillId="0" borderId="11" xfId="0" applyFont="1" applyBorder="1" applyAlignment="1" applyProtection="1">
      <alignment horizontal="center" vertical="top" wrapText="1"/>
      <protection/>
    </xf>
    <xf numFmtId="165" fontId="2" fillId="0" borderId="11" xfId="0" applyNumberFormat="1" applyFont="1" applyBorder="1" applyAlignment="1" applyProtection="1">
      <alignment horizontal="right" vertical="top" wrapText="1"/>
      <protection/>
    </xf>
    <xf numFmtId="164" fontId="8" fillId="0" borderId="11" xfId="0" applyFont="1" applyBorder="1" applyAlignment="1" applyProtection="1">
      <alignment horizontal="center"/>
      <protection locked="0"/>
    </xf>
    <xf numFmtId="164" fontId="2" fillId="0" borderId="9" xfId="0" applyFont="1" applyBorder="1" applyAlignment="1" applyProtection="1">
      <alignment horizontal="left" vertical="top" wrapText="1" indent="2"/>
      <protection/>
    </xf>
    <xf numFmtId="164" fontId="1" fillId="0" borderId="0" xfId="0" applyFont="1" applyAlignment="1" applyProtection="1">
      <alignment horizontal="right" vertical="top" wrapText="1"/>
      <protection/>
    </xf>
    <xf numFmtId="164" fontId="2" fillId="0" borderId="14" xfId="0" applyFont="1" applyBorder="1" applyAlignment="1" applyProtection="1">
      <alignment horizontal="left" wrapText="1"/>
      <protection/>
    </xf>
    <xf numFmtId="164" fontId="2" fillId="0" borderId="15" xfId="0" applyFont="1" applyBorder="1" applyAlignment="1" applyProtection="1">
      <alignment horizontal="center"/>
      <protection/>
    </xf>
    <xf numFmtId="165" fontId="2" fillId="0" borderId="15" xfId="0" applyNumberFormat="1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11" xfId="0" applyFont="1" applyBorder="1" applyAlignment="1" applyProtection="1">
      <alignment horizontal="right" vertical="top" wrapText="1"/>
      <protection/>
    </xf>
    <xf numFmtId="167" fontId="2" fillId="0" borderId="11" xfId="0" applyNumberFormat="1" applyFont="1" applyBorder="1" applyAlignment="1" applyProtection="1">
      <alignment horizontal="right" vertical="top" wrapText="1"/>
      <protection/>
    </xf>
    <xf numFmtId="168" fontId="2" fillId="0" borderId="11" xfId="0" applyNumberFormat="1" applyFont="1" applyBorder="1" applyAlignment="1" applyProtection="1">
      <alignment horizontal="right" vertical="top" wrapText="1"/>
      <protection/>
    </xf>
    <xf numFmtId="164" fontId="2" fillId="0" borderId="2" xfId="0" applyFont="1" applyBorder="1" applyAlignment="1" applyProtection="1">
      <alignment horizontal="left" vertical="top" wrapText="1" indent="2"/>
      <protection/>
    </xf>
    <xf numFmtId="164" fontId="2" fillId="0" borderId="2" xfId="0" applyFont="1" applyBorder="1" applyAlignment="1" applyProtection="1">
      <alignment horizontal="center" vertical="top" wrapText="1"/>
      <protection/>
    </xf>
    <xf numFmtId="165" fontId="2" fillId="0" borderId="2" xfId="0" applyNumberFormat="1" applyFont="1" applyBorder="1" applyAlignment="1" applyProtection="1">
      <alignment horizontal="right" vertical="top" wrapText="1"/>
      <protection/>
    </xf>
    <xf numFmtId="164" fontId="8" fillId="0" borderId="2" xfId="0" applyFont="1" applyBorder="1" applyAlignment="1" applyProtection="1">
      <alignment horizontal="center"/>
      <protection locked="0"/>
    </xf>
    <xf numFmtId="166" fontId="0" fillId="0" borderId="2" xfId="0" applyNumberFormat="1" applyFont="1" applyBorder="1" applyAlignment="1" applyProtection="1">
      <alignment/>
      <protection/>
    </xf>
    <xf numFmtId="167" fontId="0" fillId="0" borderId="2" xfId="0" applyNumberFormat="1" applyFont="1" applyBorder="1" applyAlignment="1" applyProtection="1">
      <alignment/>
      <protection/>
    </xf>
    <xf numFmtId="164" fontId="6" fillId="0" borderId="16" xfId="0" applyFont="1" applyBorder="1" applyAlignment="1" applyProtection="1">
      <alignment horizontal="right" vertical="top" wrapText="1"/>
      <protection/>
    </xf>
    <xf numFmtId="164" fontId="2" fillId="0" borderId="16" xfId="0" applyFont="1" applyBorder="1" applyAlignment="1" applyProtection="1">
      <alignment horizontal="center" vertical="top" wrapText="1"/>
      <protection/>
    </xf>
    <xf numFmtId="165" fontId="2" fillId="0" borderId="16" xfId="0" applyNumberFormat="1" applyFont="1" applyBorder="1" applyAlignment="1" applyProtection="1">
      <alignment horizontal="right" vertical="top" wrapText="1"/>
      <protection/>
    </xf>
    <xf numFmtId="164" fontId="0" fillId="0" borderId="16" xfId="0" applyFont="1" applyBorder="1" applyAlignment="1" applyProtection="1">
      <alignment/>
      <protection/>
    </xf>
    <xf numFmtId="166" fontId="8" fillId="0" borderId="16" xfId="0" applyNumberFormat="1" applyFont="1" applyBorder="1" applyAlignment="1" applyProtection="1">
      <alignment/>
      <protection/>
    </xf>
    <xf numFmtId="167" fontId="8" fillId="0" borderId="16" xfId="0" applyNumberFormat="1" applyFont="1" applyBorder="1" applyAlignment="1" applyProtection="1">
      <alignment/>
      <protection/>
    </xf>
    <xf numFmtId="164" fontId="5" fillId="0" borderId="0" xfId="0" applyFont="1" applyAlignment="1" applyProtection="1">
      <alignment horizontal="left" vertical="top" wrapText="1" indent="2"/>
      <protection/>
    </xf>
    <xf numFmtId="164" fontId="5" fillId="0" borderId="0" xfId="0" applyFont="1" applyAlignment="1" applyProtection="1">
      <alignment horizontal="center" vertical="top" wrapText="1"/>
      <protection/>
    </xf>
    <xf numFmtId="165" fontId="5" fillId="0" borderId="0" xfId="0" applyNumberFormat="1" applyFont="1" applyAlignment="1" applyProtection="1">
      <alignment horizontal="right" vertical="top" wrapText="1"/>
      <protection/>
    </xf>
    <xf numFmtId="164" fontId="0" fillId="0" borderId="17" xfId="0" applyFont="1" applyBorder="1" applyAlignment="1" applyProtection="1">
      <alignment/>
      <protection/>
    </xf>
    <xf numFmtId="166" fontId="0" fillId="0" borderId="18" xfId="0" applyNumberFormat="1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center" vertical="top" wrapText="1"/>
      <protection/>
    </xf>
    <xf numFmtId="164" fontId="5" fillId="0" borderId="0" xfId="0" applyFont="1" applyBorder="1" applyAlignment="1" applyProtection="1">
      <alignment horizontal="left" vertical="top" wrapText="1"/>
      <protection/>
    </xf>
    <xf numFmtId="165" fontId="5" fillId="0" borderId="0" xfId="0" applyNumberFormat="1" applyFont="1" applyBorder="1" applyAlignment="1" applyProtection="1">
      <alignment horizontal="center" vertical="top" wrapText="1"/>
      <protection/>
    </xf>
    <xf numFmtId="164" fontId="5" fillId="0" borderId="2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180975</xdr:rowOff>
    </xdr:from>
    <xdr:to>
      <xdr:col>2</xdr:col>
      <xdr:colOff>561975</xdr:colOff>
      <xdr:row>64</xdr:row>
      <xdr:rowOff>152400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257175" y="695325"/>
          <a:ext cx="4686300" cy="1318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104775</xdr:colOff>
      <xdr:row>1</xdr:row>
      <xdr:rowOff>66675</xdr:rowOff>
    </xdr:from>
    <xdr:to>
      <xdr:col>1</xdr:col>
      <xdr:colOff>3476625</xdr:colOff>
      <xdr:row>3</xdr:row>
      <xdr:rowOff>219075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23850"/>
          <a:ext cx="3371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5"/>
  <sheetViews>
    <sheetView showGridLines="0" tabSelected="1" view="pageBreakPreview" zoomScaleSheetLayoutView="100" workbookViewId="0" topLeftCell="A1">
      <selection activeCell="C30" sqref="C30"/>
    </sheetView>
  </sheetViews>
  <sheetFormatPr defaultColWidth="1.00390625" defaultRowHeight="12.75" customHeight="1"/>
  <cols>
    <col min="1" max="1" width="10.25390625" style="1" customWidth="1"/>
    <col min="2" max="2" width="47.25390625" style="1" customWidth="1"/>
    <col min="3" max="3" width="8.875" style="2" customWidth="1"/>
    <col min="4" max="4" width="11.875" style="3" customWidth="1"/>
    <col min="5" max="5" width="8.625" style="3" customWidth="1"/>
    <col min="6" max="6" width="8.625" style="1" customWidth="1"/>
    <col min="7" max="7" width="11.00390625" style="4" customWidth="1"/>
    <col min="8" max="8" width="11.25390625" style="1" customWidth="1"/>
    <col min="9" max="9" width="10.25390625" style="1" customWidth="1"/>
    <col min="10" max="16384" width="0" style="1" hidden="1" customWidth="1"/>
  </cols>
  <sheetData>
    <row r="1" ht="20.25" customHeight="1"/>
    <row r="2" spans="1:8" ht="20.25" customHeight="1">
      <c r="A2" s="5"/>
      <c r="B2" s="5"/>
      <c r="C2" s="6" t="s">
        <v>0</v>
      </c>
      <c r="D2" s="6"/>
      <c r="E2" s="7"/>
      <c r="F2" s="7"/>
      <c r="G2" s="7"/>
      <c r="H2" s="7"/>
    </row>
    <row r="3" spans="1:8" ht="20.25" customHeight="1">
      <c r="A3" s="5"/>
      <c r="B3" s="5"/>
      <c r="C3" s="8" t="s">
        <v>1</v>
      </c>
      <c r="D3" s="8"/>
      <c r="E3" s="7"/>
      <c r="F3" s="7"/>
      <c r="G3" s="7"/>
      <c r="H3" s="7"/>
    </row>
    <row r="4" spans="1:8" ht="43.5" customHeight="1">
      <c r="A4" s="9"/>
      <c r="C4" s="10" t="s">
        <v>2</v>
      </c>
      <c r="D4" s="10"/>
      <c r="E4" s="7"/>
      <c r="F4" s="7"/>
      <c r="G4" s="7"/>
      <c r="H4" s="7"/>
    </row>
    <row r="5" spans="1:2" ht="21" customHeight="1">
      <c r="A5" s="9"/>
      <c r="B5" s="11" t="s">
        <v>3</v>
      </c>
    </row>
    <row r="6" spans="1:8" ht="20.25" customHeight="1">
      <c r="A6" s="12"/>
      <c r="B6" s="13" t="s">
        <v>4</v>
      </c>
      <c r="C6" s="14"/>
      <c r="D6" s="15" t="s">
        <v>5</v>
      </c>
      <c r="E6" s="15" t="s">
        <v>6</v>
      </c>
      <c r="F6" s="16" t="s">
        <v>7</v>
      </c>
      <c r="G6" s="17" t="s">
        <v>8</v>
      </c>
      <c r="H6" s="18" t="s">
        <v>9</v>
      </c>
    </row>
    <row r="7" spans="1:8" ht="20.25" customHeight="1">
      <c r="A7" s="12"/>
      <c r="B7" s="13"/>
      <c r="C7" s="14"/>
      <c r="D7" s="15"/>
      <c r="E7" s="15"/>
      <c r="F7" s="16"/>
      <c r="G7" s="17"/>
      <c r="H7" s="18"/>
    </row>
    <row r="8" spans="1:8" ht="15.75" customHeight="1">
      <c r="A8" s="12"/>
      <c r="B8" s="13"/>
      <c r="C8" s="14"/>
      <c r="D8" s="15"/>
      <c r="E8" s="15"/>
      <c r="F8" s="16"/>
      <c r="G8" s="17"/>
      <c r="H8" s="18"/>
    </row>
    <row r="9" spans="1:8" ht="15.75" customHeight="1">
      <c r="A9" s="12"/>
      <c r="B9" s="19" t="s">
        <v>10</v>
      </c>
      <c r="C9" s="19"/>
      <c r="D9" s="19"/>
      <c r="E9" s="19"/>
      <c r="F9" s="19"/>
      <c r="G9" s="19"/>
      <c r="H9" s="19"/>
    </row>
    <row r="10" spans="1:8" ht="15.75" customHeight="1">
      <c r="A10" s="12"/>
      <c r="B10" s="19"/>
      <c r="C10" s="19"/>
      <c r="D10" s="19"/>
      <c r="E10" s="19"/>
      <c r="F10" s="19"/>
      <c r="G10" s="19"/>
      <c r="H10" s="19"/>
    </row>
    <row r="11" spans="1:8" ht="15.75" customHeight="1">
      <c r="A11" s="12"/>
      <c r="B11" s="20" t="s">
        <v>11</v>
      </c>
      <c r="C11" s="21" t="s">
        <v>12</v>
      </c>
      <c r="D11" s="22">
        <f>E11/1.08</f>
        <v>7.4074074074074066</v>
      </c>
      <c r="E11" s="23">
        <v>8</v>
      </c>
      <c r="F11" s="24">
        <v>0</v>
      </c>
      <c r="G11" s="25">
        <f>D11*F11</f>
        <v>0</v>
      </c>
      <c r="H11" s="26">
        <f>G11*1.08</f>
        <v>0</v>
      </c>
    </row>
    <row r="12" spans="1:8" ht="15.75" customHeight="1">
      <c r="A12" s="12"/>
      <c r="B12" s="20" t="s">
        <v>13</v>
      </c>
      <c r="C12" s="21" t="s">
        <v>12</v>
      </c>
      <c r="D12" s="22">
        <f>E12/1.08</f>
        <v>9.25925925925926</v>
      </c>
      <c r="E12" s="23">
        <v>10</v>
      </c>
      <c r="F12" s="24">
        <v>0</v>
      </c>
      <c r="G12" s="25">
        <f>D12*F12</f>
        <v>0</v>
      </c>
      <c r="H12" s="26">
        <f>G12*1.08</f>
        <v>0</v>
      </c>
    </row>
    <row r="13" spans="1:8" ht="15.75" customHeight="1">
      <c r="A13" s="12"/>
      <c r="B13" s="20" t="s">
        <v>14</v>
      </c>
      <c r="C13" s="21" t="s">
        <v>12</v>
      </c>
      <c r="D13" s="22">
        <f>E13/1.08</f>
        <v>8.333333333333332</v>
      </c>
      <c r="E13" s="23">
        <v>9</v>
      </c>
      <c r="F13" s="24">
        <v>0</v>
      </c>
      <c r="G13" s="25">
        <f>D13*F13</f>
        <v>0</v>
      </c>
      <c r="H13" s="26">
        <f>G13*1.08</f>
        <v>0</v>
      </c>
    </row>
    <row r="14" spans="1:8" ht="15.75" customHeight="1">
      <c r="A14" s="12"/>
      <c r="B14" s="20" t="s">
        <v>15</v>
      </c>
      <c r="C14" s="21" t="s">
        <v>12</v>
      </c>
      <c r="D14" s="22">
        <f>E14/1.08</f>
        <v>7.4074074074074066</v>
      </c>
      <c r="E14" s="23">
        <v>8</v>
      </c>
      <c r="F14" s="24">
        <v>0</v>
      </c>
      <c r="G14" s="25">
        <f>D14*F14</f>
        <v>0</v>
      </c>
      <c r="H14" s="26">
        <f>G14*1.08</f>
        <v>0</v>
      </c>
    </row>
    <row r="15" spans="1:8" ht="15.75" customHeight="1">
      <c r="A15" s="12"/>
      <c r="B15" s="20" t="s">
        <v>16</v>
      </c>
      <c r="C15" s="21" t="s">
        <v>12</v>
      </c>
      <c r="D15" s="22">
        <f>E15/1.08</f>
        <v>7.4074074074074066</v>
      </c>
      <c r="E15" s="23">
        <v>8</v>
      </c>
      <c r="F15" s="24">
        <v>0</v>
      </c>
      <c r="G15" s="25">
        <f>D15*F15</f>
        <v>0</v>
      </c>
      <c r="H15" s="26">
        <f>G15*1.08</f>
        <v>0</v>
      </c>
    </row>
    <row r="16" spans="1:8" ht="15.75" customHeight="1">
      <c r="A16" s="12"/>
      <c r="B16" s="20" t="s">
        <v>17</v>
      </c>
      <c r="C16" s="21" t="s">
        <v>12</v>
      </c>
      <c r="D16" s="22">
        <f>E16/1.08</f>
        <v>7.4074074074074066</v>
      </c>
      <c r="E16" s="23">
        <v>8</v>
      </c>
      <c r="F16" s="24">
        <v>0</v>
      </c>
      <c r="G16" s="25">
        <f>D16*F16</f>
        <v>0</v>
      </c>
      <c r="H16" s="26">
        <f>G16*1.08</f>
        <v>0</v>
      </c>
    </row>
    <row r="17" spans="1:8" ht="15.75" customHeight="1">
      <c r="A17" s="12"/>
      <c r="B17" s="20" t="s">
        <v>18</v>
      </c>
      <c r="C17" s="21" t="s">
        <v>12</v>
      </c>
      <c r="D17" s="22">
        <f>E17/1.08</f>
        <v>8.333333333333332</v>
      </c>
      <c r="E17" s="23">
        <v>9</v>
      </c>
      <c r="F17" s="24">
        <v>0</v>
      </c>
      <c r="G17" s="25">
        <f>D17*F17</f>
        <v>0</v>
      </c>
      <c r="H17" s="26">
        <f>G17*1.08</f>
        <v>0</v>
      </c>
    </row>
    <row r="18" spans="1:8" ht="15.75" customHeight="1">
      <c r="A18" s="12"/>
      <c r="B18" s="20" t="s">
        <v>19</v>
      </c>
      <c r="C18" s="21" t="s">
        <v>12</v>
      </c>
      <c r="D18" s="22">
        <f>E18/1.08</f>
        <v>11.11111111111111</v>
      </c>
      <c r="E18" s="23">
        <v>12</v>
      </c>
      <c r="F18" s="24">
        <v>0</v>
      </c>
      <c r="G18" s="25">
        <f>D18*F18</f>
        <v>0</v>
      </c>
      <c r="H18" s="26">
        <f>G18*1.08</f>
        <v>0</v>
      </c>
    </row>
    <row r="19" spans="1:8" ht="15.75" customHeight="1">
      <c r="A19" s="12"/>
      <c r="B19" s="20" t="s">
        <v>20</v>
      </c>
      <c r="C19" s="21" t="s">
        <v>12</v>
      </c>
      <c r="D19" s="22">
        <f>E19/1.08</f>
        <v>12.037037037037036</v>
      </c>
      <c r="E19" s="23">
        <v>13</v>
      </c>
      <c r="F19" s="24">
        <v>0</v>
      </c>
      <c r="G19" s="25">
        <f>D19*F19</f>
        <v>0</v>
      </c>
      <c r="H19" s="26">
        <f>G19*1.08</f>
        <v>0</v>
      </c>
    </row>
    <row r="20" spans="1:8" ht="15.75" customHeight="1">
      <c r="A20" s="12"/>
      <c r="B20" s="20" t="s">
        <v>21</v>
      </c>
      <c r="C20" s="21" t="s">
        <v>12</v>
      </c>
      <c r="D20" s="22">
        <f>E20/1.08</f>
        <v>7.4074074074074066</v>
      </c>
      <c r="E20" s="23">
        <v>8</v>
      </c>
      <c r="F20" s="24">
        <v>0</v>
      </c>
      <c r="G20" s="25">
        <f>D20*F20</f>
        <v>0</v>
      </c>
      <c r="H20" s="26">
        <f>G20*1.08</f>
        <v>0</v>
      </c>
    </row>
    <row r="21" spans="1:8" ht="15.75" customHeight="1">
      <c r="A21" s="12"/>
      <c r="B21" s="20" t="s">
        <v>22</v>
      </c>
      <c r="C21" s="21" t="s">
        <v>12</v>
      </c>
      <c r="D21" s="22">
        <f>E21/1.08</f>
        <v>11.11111111111111</v>
      </c>
      <c r="E21" s="23">
        <v>12</v>
      </c>
      <c r="F21" s="24">
        <v>0</v>
      </c>
      <c r="G21" s="25">
        <f>D21*F21</f>
        <v>0</v>
      </c>
      <c r="H21" s="26">
        <f>G21*1.08</f>
        <v>0</v>
      </c>
    </row>
    <row r="22" spans="1:8" ht="15.75" customHeight="1">
      <c r="A22" s="12"/>
      <c r="B22" s="20" t="s">
        <v>23</v>
      </c>
      <c r="C22" s="21" t="s">
        <v>12</v>
      </c>
      <c r="D22" s="22">
        <f>E22/1.08</f>
        <v>11.11111111111111</v>
      </c>
      <c r="E22" s="23">
        <v>12</v>
      </c>
      <c r="F22" s="24">
        <v>0</v>
      </c>
      <c r="G22" s="25">
        <f>D22*F22</f>
        <v>0</v>
      </c>
      <c r="H22" s="26">
        <f>G22*1.08</f>
        <v>0</v>
      </c>
    </row>
    <row r="23" spans="1:8" ht="15.75" customHeight="1">
      <c r="A23" s="12"/>
      <c r="B23" s="20" t="s">
        <v>24</v>
      </c>
      <c r="C23" s="21" t="s">
        <v>12</v>
      </c>
      <c r="D23" s="22">
        <f>E23/1.08</f>
        <v>12.962962962962962</v>
      </c>
      <c r="E23" s="23">
        <v>14</v>
      </c>
      <c r="F23" s="24">
        <v>0</v>
      </c>
      <c r="G23" s="25">
        <f>D23*F23</f>
        <v>0</v>
      </c>
      <c r="H23" s="26">
        <f>G23*1.08</f>
        <v>0</v>
      </c>
    </row>
    <row r="24" spans="1:8" ht="15.75" customHeight="1">
      <c r="A24" s="12"/>
      <c r="B24" s="27" t="s">
        <v>25</v>
      </c>
      <c r="C24" s="27"/>
      <c r="D24" s="27">
        <f>E24/1.08</f>
        <v>0</v>
      </c>
      <c r="E24" s="27"/>
      <c r="F24" s="27"/>
      <c r="G24" s="27"/>
      <c r="H24" s="27"/>
    </row>
    <row r="25" spans="1:8" ht="15.75" customHeight="1">
      <c r="A25" s="12"/>
      <c r="B25" s="27"/>
      <c r="C25" s="27"/>
      <c r="D25" s="27">
        <f>E25/1.08</f>
        <v>0</v>
      </c>
      <c r="E25" s="27"/>
      <c r="F25" s="27"/>
      <c r="G25" s="27"/>
      <c r="H25" s="27"/>
    </row>
    <row r="26" spans="1:8" ht="15.75" customHeight="1">
      <c r="A26" s="12"/>
      <c r="B26" s="20" t="s">
        <v>26</v>
      </c>
      <c r="C26" s="21" t="s">
        <v>27</v>
      </c>
      <c r="D26" s="22">
        <f>E26/1.08</f>
        <v>20.833333333333332</v>
      </c>
      <c r="E26" s="23">
        <v>22.5</v>
      </c>
      <c r="F26" s="24">
        <v>0</v>
      </c>
      <c r="G26" s="25">
        <f>D26*F26</f>
        <v>0</v>
      </c>
      <c r="H26" s="26">
        <f>G26*1.08</f>
        <v>0</v>
      </c>
    </row>
    <row r="27" spans="1:8" ht="15.75" customHeight="1">
      <c r="A27" s="12"/>
      <c r="B27" s="20" t="s">
        <v>28</v>
      </c>
      <c r="C27" s="21" t="s">
        <v>27</v>
      </c>
      <c r="D27" s="22">
        <f>E27/1.08</f>
        <v>20.833333333333332</v>
      </c>
      <c r="E27" s="23">
        <v>22.5</v>
      </c>
      <c r="F27" s="24">
        <v>0</v>
      </c>
      <c r="G27" s="25">
        <f>D27*F27</f>
        <v>0</v>
      </c>
      <c r="H27" s="26">
        <f>G27*1.08</f>
        <v>0</v>
      </c>
    </row>
    <row r="28" spans="1:8" ht="15.75" customHeight="1">
      <c r="A28" s="12"/>
      <c r="B28" s="20" t="s">
        <v>29</v>
      </c>
      <c r="C28" s="21" t="s">
        <v>30</v>
      </c>
      <c r="D28" s="22">
        <f>E28/1.08</f>
        <v>20.833333333333332</v>
      </c>
      <c r="E28" s="23">
        <v>22.5</v>
      </c>
      <c r="F28" s="24">
        <v>0</v>
      </c>
      <c r="G28" s="25">
        <f>D28*F28</f>
        <v>0</v>
      </c>
      <c r="H28" s="26">
        <f>G28*1.08</f>
        <v>0</v>
      </c>
    </row>
    <row r="29" spans="1:8" ht="15.75" customHeight="1">
      <c r="A29" s="12"/>
      <c r="B29" s="20" t="s">
        <v>31</v>
      </c>
      <c r="C29" s="21" t="s">
        <v>30</v>
      </c>
      <c r="D29" s="22">
        <f>E29/1.08</f>
        <v>20.833333333333332</v>
      </c>
      <c r="E29" s="23">
        <v>22.5</v>
      </c>
      <c r="F29" s="24">
        <v>0</v>
      </c>
      <c r="G29" s="25">
        <f>D29*F29</f>
        <v>0</v>
      </c>
      <c r="H29" s="26">
        <f>G29*1.08</f>
        <v>0</v>
      </c>
    </row>
    <row r="30" spans="1:8" ht="15.75" customHeight="1">
      <c r="A30" s="12"/>
      <c r="B30" s="20" t="s">
        <v>32</v>
      </c>
      <c r="C30" s="21" t="s">
        <v>30</v>
      </c>
      <c r="D30" s="22">
        <f>E30/1.08</f>
        <v>16.666666666666664</v>
      </c>
      <c r="E30" s="23">
        <v>18</v>
      </c>
      <c r="F30" s="24">
        <v>0</v>
      </c>
      <c r="G30" s="25">
        <f>D30*F30</f>
        <v>0</v>
      </c>
      <c r="H30" s="26">
        <f>G30*1.08</f>
        <v>0</v>
      </c>
    </row>
    <row r="31" spans="1:8" ht="15.75" customHeight="1">
      <c r="A31" s="12"/>
      <c r="B31" s="20" t="s">
        <v>33</v>
      </c>
      <c r="C31" s="21" t="s">
        <v>30</v>
      </c>
      <c r="D31" s="22">
        <f>E31/1.08</f>
        <v>20.37037037037037</v>
      </c>
      <c r="E31" s="23">
        <v>22</v>
      </c>
      <c r="F31" s="24">
        <v>0</v>
      </c>
      <c r="G31" s="25">
        <f>D31*F31</f>
        <v>0</v>
      </c>
      <c r="H31" s="26">
        <f>G31*1.08</f>
        <v>0</v>
      </c>
    </row>
    <row r="32" spans="1:8" ht="15.75" customHeight="1">
      <c r="A32" s="12"/>
      <c r="B32" s="20" t="s">
        <v>34</v>
      </c>
      <c r="C32" s="21" t="s">
        <v>30</v>
      </c>
      <c r="D32" s="22">
        <f>E32/1.08</f>
        <v>25.925925925925924</v>
      </c>
      <c r="E32" s="23">
        <v>28</v>
      </c>
      <c r="F32" s="24">
        <v>0</v>
      </c>
      <c r="G32" s="25">
        <f>D32*F32</f>
        <v>0</v>
      </c>
      <c r="H32" s="26">
        <f>G32*1.08</f>
        <v>0</v>
      </c>
    </row>
    <row r="33" spans="1:8" ht="15.75" customHeight="1">
      <c r="A33" s="12"/>
      <c r="B33" s="20" t="s">
        <v>35</v>
      </c>
      <c r="C33" s="21" t="s">
        <v>27</v>
      </c>
      <c r="D33" s="22">
        <f>E33/1.08</f>
        <v>17.12962962962963</v>
      </c>
      <c r="E33" s="23">
        <v>18.5</v>
      </c>
      <c r="F33" s="24">
        <v>0</v>
      </c>
      <c r="G33" s="25">
        <f>D33*F33</f>
        <v>0</v>
      </c>
      <c r="H33" s="26">
        <f>G33*1.08</f>
        <v>0</v>
      </c>
    </row>
    <row r="34" spans="1:8" ht="15.75" customHeight="1">
      <c r="A34" s="12"/>
      <c r="B34" s="20" t="s">
        <v>36</v>
      </c>
      <c r="C34" s="21" t="s">
        <v>27</v>
      </c>
      <c r="D34" s="22">
        <f>E34/1.08</f>
        <v>15.277777777777777</v>
      </c>
      <c r="E34" s="23">
        <v>16.5</v>
      </c>
      <c r="F34" s="24">
        <v>0</v>
      </c>
      <c r="G34" s="25">
        <f>D34*F34</f>
        <v>0</v>
      </c>
      <c r="H34" s="26">
        <f>G34*1.08</f>
        <v>0</v>
      </c>
    </row>
    <row r="35" spans="1:8" ht="15.75" customHeight="1">
      <c r="A35" s="12"/>
      <c r="B35" s="20" t="s">
        <v>37</v>
      </c>
      <c r="C35" s="21" t="s">
        <v>27</v>
      </c>
      <c r="D35" s="22">
        <f>E35/1.08</f>
        <v>16.203703703703702</v>
      </c>
      <c r="E35" s="23">
        <v>17.5</v>
      </c>
      <c r="F35" s="24">
        <v>0</v>
      </c>
      <c r="G35" s="25">
        <f>D35*F35</f>
        <v>0</v>
      </c>
      <c r="H35" s="26">
        <f>G35*1.08</f>
        <v>0</v>
      </c>
    </row>
    <row r="36" spans="1:8" ht="15.75" customHeight="1">
      <c r="A36" s="12"/>
      <c r="B36" s="20" t="s">
        <v>38</v>
      </c>
      <c r="C36" s="21" t="s">
        <v>27</v>
      </c>
      <c r="D36" s="22">
        <f>E36/1.08</f>
        <v>17.12962962962963</v>
      </c>
      <c r="E36" s="23">
        <v>18.5</v>
      </c>
      <c r="F36" s="24">
        <v>0</v>
      </c>
      <c r="G36" s="25">
        <f>D36*F36</f>
        <v>0</v>
      </c>
      <c r="H36" s="26">
        <f>G36*1.08</f>
        <v>0</v>
      </c>
    </row>
    <row r="37" spans="1:8" ht="15.75" customHeight="1">
      <c r="A37" s="12"/>
      <c r="B37" s="20" t="s">
        <v>39</v>
      </c>
      <c r="C37" s="21" t="s">
        <v>27</v>
      </c>
      <c r="D37" s="22">
        <f>E37/1.08</f>
        <v>16.203703703703702</v>
      </c>
      <c r="E37" s="23">
        <v>17.5</v>
      </c>
      <c r="F37" s="24">
        <v>0</v>
      </c>
      <c r="G37" s="25">
        <f>D37*F37</f>
        <v>0</v>
      </c>
      <c r="H37" s="26">
        <f>G37*1.08</f>
        <v>0</v>
      </c>
    </row>
    <row r="38" spans="1:8" ht="15.75" customHeight="1">
      <c r="A38" s="12"/>
      <c r="B38" s="20" t="s">
        <v>40</v>
      </c>
      <c r="C38" s="21" t="s">
        <v>41</v>
      </c>
      <c r="D38" s="22">
        <f>E38/1.08</f>
        <v>12.962962962962962</v>
      </c>
      <c r="E38" s="23">
        <v>14</v>
      </c>
      <c r="F38" s="24">
        <v>0</v>
      </c>
      <c r="G38" s="25">
        <f>D38*F38</f>
        <v>0</v>
      </c>
      <c r="H38" s="26">
        <f>G38*1.08</f>
        <v>0</v>
      </c>
    </row>
    <row r="39" spans="1:8" ht="15.75" customHeight="1">
      <c r="A39" s="12"/>
      <c r="B39" s="20" t="s">
        <v>42</v>
      </c>
      <c r="C39" s="21" t="s">
        <v>27</v>
      </c>
      <c r="D39" s="22">
        <f>E39/1.08</f>
        <v>17.12962962962963</v>
      </c>
      <c r="E39" s="23">
        <v>18.5</v>
      </c>
      <c r="F39" s="24">
        <v>0</v>
      </c>
      <c r="G39" s="25">
        <f>D39*F39</f>
        <v>0</v>
      </c>
      <c r="H39" s="26">
        <f>G39*1.08</f>
        <v>0</v>
      </c>
    </row>
    <row r="40" spans="1:8" ht="15.75" customHeight="1">
      <c r="A40" s="12"/>
      <c r="B40" s="20" t="s">
        <v>43</v>
      </c>
      <c r="C40" s="21" t="s">
        <v>27</v>
      </c>
      <c r="D40" s="22">
        <f>E40/1.08</f>
        <v>17.12962962962963</v>
      </c>
      <c r="E40" s="23">
        <v>18.5</v>
      </c>
      <c r="F40" s="24">
        <v>0</v>
      </c>
      <c r="G40" s="25">
        <f>D40*F40</f>
        <v>0</v>
      </c>
      <c r="H40" s="26">
        <f>G40*1.08</f>
        <v>0</v>
      </c>
    </row>
    <row r="41" spans="1:8" ht="15.75" customHeight="1">
      <c r="A41" s="12"/>
      <c r="B41" s="20" t="s">
        <v>44</v>
      </c>
      <c r="C41" s="21" t="s">
        <v>27</v>
      </c>
      <c r="D41" s="22">
        <f>E41/1.08</f>
        <v>15.74074074074074</v>
      </c>
      <c r="E41" s="23">
        <v>17</v>
      </c>
      <c r="F41" s="24">
        <v>0</v>
      </c>
      <c r="G41" s="25">
        <f>D41*F41</f>
        <v>0</v>
      </c>
      <c r="H41" s="26">
        <f>G41*1.08</f>
        <v>0</v>
      </c>
    </row>
    <row r="42" spans="1:8" ht="15.75" customHeight="1">
      <c r="A42" s="12"/>
      <c r="B42" s="20" t="s">
        <v>45</v>
      </c>
      <c r="C42" s="21" t="s">
        <v>41</v>
      </c>
      <c r="D42" s="22">
        <f>E42/1.08</f>
        <v>16.666666666666664</v>
      </c>
      <c r="E42" s="23">
        <v>18</v>
      </c>
      <c r="F42" s="24">
        <v>0</v>
      </c>
      <c r="G42" s="25">
        <f>D42*F42</f>
        <v>0</v>
      </c>
      <c r="H42" s="26">
        <f>G42*1.08</f>
        <v>0</v>
      </c>
    </row>
    <row r="43" spans="1:8" ht="15.75" customHeight="1">
      <c r="A43" s="12"/>
      <c r="B43" s="20" t="s">
        <v>46</v>
      </c>
      <c r="C43" s="21" t="s">
        <v>47</v>
      </c>
      <c r="D43" s="22">
        <f>E43/1.08</f>
        <v>16.666666666666664</v>
      </c>
      <c r="E43" s="23">
        <v>18</v>
      </c>
      <c r="F43" s="24">
        <v>0</v>
      </c>
      <c r="G43" s="25">
        <f>D43*F43</f>
        <v>0</v>
      </c>
      <c r="H43" s="26">
        <f>G43*1.08</f>
        <v>0</v>
      </c>
    </row>
    <row r="44" spans="1:8" ht="15.75" customHeight="1">
      <c r="A44" s="12"/>
      <c r="B44" s="20" t="s">
        <v>48</v>
      </c>
      <c r="C44" s="21" t="s">
        <v>47</v>
      </c>
      <c r="D44" s="22">
        <f>E44/1.08</f>
        <v>16.666666666666664</v>
      </c>
      <c r="E44" s="23">
        <v>18</v>
      </c>
      <c r="F44" s="24">
        <v>0</v>
      </c>
      <c r="G44" s="25">
        <f>D44*F44</f>
        <v>0</v>
      </c>
      <c r="H44" s="26">
        <f>G44*1.08</f>
        <v>0</v>
      </c>
    </row>
    <row r="45" spans="1:8" ht="15.75" customHeight="1">
      <c r="A45" s="12"/>
      <c r="B45" s="20" t="s">
        <v>49</v>
      </c>
      <c r="C45" s="21" t="s">
        <v>47</v>
      </c>
      <c r="D45" s="22">
        <f>E45/1.08</f>
        <v>16.666666666666664</v>
      </c>
      <c r="E45" s="23">
        <v>18</v>
      </c>
      <c r="F45" s="24">
        <v>0</v>
      </c>
      <c r="G45" s="25">
        <f>D45*F45</f>
        <v>0</v>
      </c>
      <c r="H45" s="26">
        <f>G45*1.08</f>
        <v>0</v>
      </c>
    </row>
    <row r="46" spans="1:8" ht="15.75" customHeight="1">
      <c r="A46" s="12"/>
      <c r="B46" s="20" t="s">
        <v>50</v>
      </c>
      <c r="C46" s="21" t="s">
        <v>47</v>
      </c>
      <c r="D46" s="22">
        <f>E46/1.08</f>
        <v>16.666666666666664</v>
      </c>
      <c r="E46" s="23">
        <v>18</v>
      </c>
      <c r="F46" s="24">
        <v>0</v>
      </c>
      <c r="G46" s="25">
        <f>D46*F46</f>
        <v>0</v>
      </c>
      <c r="H46" s="26">
        <f>G46*1.08</f>
        <v>0</v>
      </c>
    </row>
    <row r="47" spans="1:8" ht="15.75" customHeight="1">
      <c r="A47" s="12"/>
      <c r="B47" s="20" t="s">
        <v>51</v>
      </c>
      <c r="C47" s="21" t="s">
        <v>47</v>
      </c>
      <c r="D47" s="22">
        <f>E47/1.08</f>
        <v>16.666666666666664</v>
      </c>
      <c r="E47" s="23">
        <v>18</v>
      </c>
      <c r="F47" s="24">
        <v>0</v>
      </c>
      <c r="G47" s="25">
        <f>D47*F47</f>
        <v>0</v>
      </c>
      <c r="H47" s="26">
        <f>G47*1.08</f>
        <v>0</v>
      </c>
    </row>
    <row r="48" spans="1:8" ht="15.75" customHeight="1">
      <c r="A48" s="12"/>
      <c r="B48" s="20" t="s">
        <v>52</v>
      </c>
      <c r="C48" s="21" t="s">
        <v>47</v>
      </c>
      <c r="D48" s="22">
        <f>E48/1.08</f>
        <v>16.666666666666664</v>
      </c>
      <c r="E48" s="23">
        <v>18</v>
      </c>
      <c r="F48" s="24">
        <v>0</v>
      </c>
      <c r="G48" s="25">
        <f>D48*F48</f>
        <v>0</v>
      </c>
      <c r="H48" s="26">
        <f>G48*1.08</f>
        <v>0</v>
      </c>
    </row>
    <row r="49" spans="1:8" ht="15.75" customHeight="1">
      <c r="A49" s="12"/>
      <c r="B49" s="20" t="s">
        <v>53</v>
      </c>
      <c r="C49" s="21" t="s">
        <v>47</v>
      </c>
      <c r="D49" s="22">
        <f>E49/1.08</f>
        <v>16.666666666666664</v>
      </c>
      <c r="E49" s="23">
        <v>18</v>
      </c>
      <c r="F49" s="24">
        <v>0</v>
      </c>
      <c r="G49" s="25">
        <f>D49*F49</f>
        <v>0</v>
      </c>
      <c r="H49" s="26">
        <f>G49*1.08</f>
        <v>0</v>
      </c>
    </row>
    <row r="50" spans="1:8" ht="33" customHeight="1">
      <c r="A50" s="12"/>
      <c r="B50" s="27" t="s">
        <v>54</v>
      </c>
      <c r="C50" s="21"/>
      <c r="D50" s="21"/>
      <c r="E50" s="21"/>
      <c r="F50" s="21"/>
      <c r="G50" s="21">
        <f>D50*F50</f>
        <v>0</v>
      </c>
      <c r="H50" s="21">
        <f>G50*1.08</f>
        <v>0</v>
      </c>
    </row>
    <row r="51" spans="1:8" ht="15.75" customHeight="1">
      <c r="A51" s="12"/>
      <c r="B51" s="20" t="s">
        <v>55</v>
      </c>
      <c r="C51" s="21" t="s">
        <v>27</v>
      </c>
      <c r="D51" s="22">
        <f>E51/1.08</f>
        <v>6.018518518518518</v>
      </c>
      <c r="E51" s="23">
        <v>6.5</v>
      </c>
      <c r="F51" s="24">
        <v>0</v>
      </c>
      <c r="G51" s="25">
        <f>D51*F51</f>
        <v>0</v>
      </c>
      <c r="H51" s="26">
        <f>G51*1.08</f>
        <v>0</v>
      </c>
    </row>
    <row r="52" spans="1:8" ht="15.75" customHeight="1">
      <c r="A52" s="12"/>
      <c r="B52" s="20" t="s">
        <v>56</v>
      </c>
      <c r="C52" s="21" t="s">
        <v>27</v>
      </c>
      <c r="D52" s="22">
        <f>E52/1.08</f>
        <v>6.018518518518518</v>
      </c>
      <c r="E52" s="23">
        <v>6.5</v>
      </c>
      <c r="F52" s="24">
        <v>0</v>
      </c>
      <c r="G52" s="25">
        <f>D52*F52</f>
        <v>0</v>
      </c>
      <c r="H52" s="26">
        <f>G52*1.08</f>
        <v>0</v>
      </c>
    </row>
    <row r="53" spans="1:8" ht="15.75" customHeight="1">
      <c r="A53" s="12"/>
      <c r="B53" s="20" t="s">
        <v>57</v>
      </c>
      <c r="C53" s="21" t="s">
        <v>27</v>
      </c>
      <c r="D53" s="22">
        <f>E53/1.08</f>
        <v>6.018518518518518</v>
      </c>
      <c r="E53" s="23">
        <v>6.5</v>
      </c>
      <c r="F53" s="24">
        <v>0</v>
      </c>
      <c r="G53" s="25">
        <f>D53*F53</f>
        <v>0</v>
      </c>
      <c r="H53" s="26">
        <f>G53*1.08</f>
        <v>0</v>
      </c>
    </row>
    <row r="54" spans="1:8" ht="15.75" customHeight="1">
      <c r="A54" s="12"/>
      <c r="B54" s="20" t="s">
        <v>58</v>
      </c>
      <c r="C54" s="21" t="s">
        <v>27</v>
      </c>
      <c r="D54" s="22">
        <f>E54/1.08</f>
        <v>6.018518518518518</v>
      </c>
      <c r="E54" s="23">
        <v>6.5</v>
      </c>
      <c r="F54" s="24">
        <v>0</v>
      </c>
      <c r="G54" s="25">
        <f>D54*F54</f>
        <v>0</v>
      </c>
      <c r="H54" s="26">
        <f>G54*1.08</f>
        <v>0</v>
      </c>
    </row>
    <row r="55" spans="1:8" ht="15.75" customHeight="1">
      <c r="A55" s="12"/>
      <c r="B55" s="20" t="s">
        <v>59</v>
      </c>
      <c r="C55" s="21" t="s">
        <v>27</v>
      </c>
      <c r="D55" s="22">
        <f>E55/1.08</f>
        <v>6.018518518518518</v>
      </c>
      <c r="E55" s="23">
        <v>6.5</v>
      </c>
      <c r="F55" s="24">
        <v>0</v>
      </c>
      <c r="G55" s="25">
        <f>D55*F55</f>
        <v>0</v>
      </c>
      <c r="H55" s="26">
        <f>G55*1.08</f>
        <v>0</v>
      </c>
    </row>
    <row r="56" spans="1:8" ht="15.75" customHeight="1">
      <c r="A56" s="12"/>
      <c r="B56" s="20" t="s">
        <v>60</v>
      </c>
      <c r="C56" s="21" t="s">
        <v>27</v>
      </c>
      <c r="D56" s="22">
        <f>E56/1.08</f>
        <v>6.018518518518518</v>
      </c>
      <c r="E56" s="23">
        <v>6.5</v>
      </c>
      <c r="F56" s="24">
        <v>0</v>
      </c>
      <c r="G56" s="25">
        <f>D56*F56</f>
        <v>0</v>
      </c>
      <c r="H56" s="26">
        <f>G56*1.08</f>
        <v>0</v>
      </c>
    </row>
    <row r="57" spans="1:8" ht="15.75" customHeight="1">
      <c r="A57" s="12"/>
      <c r="B57" s="20" t="s">
        <v>61</v>
      </c>
      <c r="C57" s="21" t="s">
        <v>27</v>
      </c>
      <c r="D57" s="22">
        <f>E57/1.08</f>
        <v>6.018518518518518</v>
      </c>
      <c r="E57" s="23">
        <v>6.5</v>
      </c>
      <c r="F57" s="24">
        <v>0</v>
      </c>
      <c r="G57" s="25">
        <f>D57*F57</f>
        <v>0</v>
      </c>
      <c r="H57" s="26">
        <f>G57*1.08</f>
        <v>0</v>
      </c>
    </row>
    <row r="58" spans="1:8" ht="15.75" customHeight="1">
      <c r="A58" s="12"/>
      <c r="B58" s="20" t="s">
        <v>62</v>
      </c>
      <c r="C58" s="21" t="s">
        <v>27</v>
      </c>
      <c r="D58" s="22">
        <f>E58/1.08</f>
        <v>6.018518518518518</v>
      </c>
      <c r="E58" s="23">
        <v>6.5</v>
      </c>
      <c r="F58" s="24">
        <v>0</v>
      </c>
      <c r="G58" s="25">
        <f>D58*F58</f>
        <v>0</v>
      </c>
      <c r="H58" s="26">
        <f>G58*1.08</f>
        <v>0</v>
      </c>
    </row>
    <row r="59" spans="1:8" ht="15.75" customHeight="1">
      <c r="A59" s="12"/>
      <c r="B59" s="20" t="s">
        <v>63</v>
      </c>
      <c r="C59" s="21" t="s">
        <v>27</v>
      </c>
      <c r="D59" s="22">
        <f>E59/1.08</f>
        <v>6.018518518518518</v>
      </c>
      <c r="E59" s="23">
        <v>6.5</v>
      </c>
      <c r="F59" s="24">
        <v>0</v>
      </c>
      <c r="G59" s="25">
        <f>D59*F59</f>
        <v>0</v>
      </c>
      <c r="H59" s="26">
        <f>G59*1.08</f>
        <v>0</v>
      </c>
    </row>
    <row r="60" spans="1:8" ht="15.75" customHeight="1">
      <c r="A60" s="12"/>
      <c r="B60" s="20" t="s">
        <v>64</v>
      </c>
      <c r="C60" s="21" t="s">
        <v>41</v>
      </c>
      <c r="D60" s="22">
        <f>E60/1.08</f>
        <v>6.018518518518518</v>
      </c>
      <c r="E60" s="23">
        <v>6.5</v>
      </c>
      <c r="F60" s="24">
        <v>0</v>
      </c>
      <c r="G60" s="25">
        <f>D60*F60</f>
        <v>0</v>
      </c>
      <c r="H60" s="26">
        <f>G60*1.08</f>
        <v>0</v>
      </c>
    </row>
    <row r="61" spans="1:8" ht="15.75" customHeight="1">
      <c r="A61" s="12"/>
      <c r="B61" s="20" t="s">
        <v>65</v>
      </c>
      <c r="C61" s="21" t="s">
        <v>41</v>
      </c>
      <c r="D61" s="22">
        <f>E61/1.08</f>
        <v>6.018518518518518</v>
      </c>
      <c r="E61" s="23">
        <v>6.5</v>
      </c>
      <c r="F61" s="24">
        <v>0</v>
      </c>
      <c r="G61" s="25">
        <f>D61*F61</f>
        <v>0</v>
      </c>
      <c r="H61" s="26">
        <f>G61*1.08</f>
        <v>0</v>
      </c>
    </row>
    <row r="62" spans="1:8" ht="15.75" customHeight="1">
      <c r="A62" s="12"/>
      <c r="B62" s="20" t="s">
        <v>66</v>
      </c>
      <c r="C62" s="21" t="s">
        <v>27</v>
      </c>
      <c r="D62" s="22">
        <f>E62/1.08</f>
        <v>6.018518518518518</v>
      </c>
      <c r="E62" s="23">
        <v>6.5</v>
      </c>
      <c r="F62" s="24">
        <v>0</v>
      </c>
      <c r="G62" s="25">
        <f>D62*F62</f>
        <v>0</v>
      </c>
      <c r="H62" s="26">
        <f>G62*1.08</f>
        <v>0</v>
      </c>
    </row>
    <row r="63" spans="1:8" ht="15.75" customHeight="1">
      <c r="A63" s="12"/>
      <c r="B63" s="28" t="s">
        <v>67</v>
      </c>
      <c r="C63" s="28"/>
      <c r="D63" s="28"/>
      <c r="E63" s="28"/>
      <c r="F63" s="28"/>
      <c r="G63" s="28"/>
      <c r="H63" s="28"/>
    </row>
    <row r="64" spans="1:8" ht="15.75" customHeight="1">
      <c r="A64" s="29"/>
      <c r="B64" s="28"/>
      <c r="C64" s="28"/>
      <c r="D64" s="28"/>
      <c r="E64" s="28"/>
      <c r="F64" s="28"/>
      <c r="G64" s="28"/>
      <c r="H64" s="28"/>
    </row>
    <row r="65" spans="1:8" ht="15.75" customHeight="1">
      <c r="A65" s="29"/>
      <c r="B65" s="30" t="s">
        <v>68</v>
      </c>
      <c r="C65" s="31" t="s">
        <v>69</v>
      </c>
      <c r="D65" s="32">
        <f>E65/1.08</f>
        <v>7.592592592592592</v>
      </c>
      <c r="E65" s="32">
        <v>8.2</v>
      </c>
      <c r="F65" s="33">
        <v>0</v>
      </c>
      <c r="G65" s="25">
        <f>D65*F65</f>
        <v>0</v>
      </c>
      <c r="H65" s="26">
        <f>G65*1.08</f>
        <v>0</v>
      </c>
    </row>
    <row r="66" spans="1:8" ht="15.75" customHeight="1">
      <c r="A66" s="29"/>
      <c r="B66" s="30" t="s">
        <v>70</v>
      </c>
      <c r="C66" s="31" t="s">
        <v>69</v>
      </c>
      <c r="D66" s="32">
        <f>E66/1.08</f>
        <v>7.592592592592592</v>
      </c>
      <c r="E66" s="32">
        <v>8.2</v>
      </c>
      <c r="F66" s="33">
        <v>0</v>
      </c>
      <c r="G66" s="25">
        <f>D66*F66</f>
        <v>0</v>
      </c>
      <c r="H66" s="26">
        <f>G66*1.08</f>
        <v>0</v>
      </c>
    </row>
    <row r="67" spans="1:8" ht="15.75" customHeight="1">
      <c r="A67" s="29"/>
      <c r="B67" s="30" t="s">
        <v>71</v>
      </c>
      <c r="C67" s="31" t="s">
        <v>69</v>
      </c>
      <c r="D67" s="32">
        <f>E67/1.08</f>
        <v>7.12962962962963</v>
      </c>
      <c r="E67" s="32">
        <v>7.7</v>
      </c>
      <c r="F67" s="33">
        <v>0</v>
      </c>
      <c r="G67" s="25">
        <f>D67*F67</f>
        <v>0</v>
      </c>
      <c r="H67" s="26">
        <f>G67*1.08</f>
        <v>0</v>
      </c>
    </row>
    <row r="68" spans="1:8" ht="15.75" customHeight="1">
      <c r="A68" s="29"/>
      <c r="B68" s="30" t="s">
        <v>72</v>
      </c>
      <c r="C68" s="31" t="s">
        <v>69</v>
      </c>
      <c r="D68" s="32">
        <f>E68/1.08</f>
        <v>7.592592592592592</v>
      </c>
      <c r="E68" s="32">
        <v>8.2</v>
      </c>
      <c r="F68" s="33">
        <v>0</v>
      </c>
      <c r="G68" s="25">
        <f>D68*F68</f>
        <v>0</v>
      </c>
      <c r="H68" s="26">
        <f>G68*1.08</f>
        <v>0</v>
      </c>
    </row>
    <row r="69" spans="1:8" ht="15.75" customHeight="1">
      <c r="A69" s="29"/>
      <c r="B69" s="30" t="s">
        <v>73</v>
      </c>
      <c r="C69" s="31" t="s">
        <v>69</v>
      </c>
      <c r="D69" s="32">
        <f>E69/1.08</f>
        <v>7.12962962962963</v>
      </c>
      <c r="E69" s="32">
        <v>7.7</v>
      </c>
      <c r="F69" s="33">
        <v>0</v>
      </c>
      <c r="G69" s="25">
        <f>D69*F69</f>
        <v>0</v>
      </c>
      <c r="H69" s="26">
        <f>G69*1.08</f>
        <v>0</v>
      </c>
    </row>
    <row r="70" spans="1:8" ht="15.75" customHeight="1">
      <c r="A70" s="29"/>
      <c r="B70" s="30" t="s">
        <v>74</v>
      </c>
      <c r="C70" s="31" t="s">
        <v>69</v>
      </c>
      <c r="D70" s="32">
        <f>E70/1.08</f>
        <v>6.111111111111111</v>
      </c>
      <c r="E70" s="32">
        <v>6.6</v>
      </c>
      <c r="F70" s="33">
        <v>0</v>
      </c>
      <c r="G70" s="25">
        <f>D70*F70</f>
        <v>0</v>
      </c>
      <c r="H70" s="26">
        <f>G70*1.08</f>
        <v>0</v>
      </c>
    </row>
    <row r="71" spans="1:8" ht="15.75" customHeight="1">
      <c r="A71" s="29"/>
      <c r="B71" s="30" t="s">
        <v>75</v>
      </c>
      <c r="C71" s="31" t="s">
        <v>76</v>
      </c>
      <c r="D71" s="32">
        <f>E71/1.08</f>
        <v>10.185185185185185</v>
      </c>
      <c r="E71" s="32">
        <v>11</v>
      </c>
      <c r="F71" s="33">
        <v>0</v>
      </c>
      <c r="G71" s="25">
        <f>D71*F71</f>
        <v>0</v>
      </c>
      <c r="H71" s="26">
        <f>G71*1.08</f>
        <v>0</v>
      </c>
    </row>
    <row r="72" spans="1:8" ht="15.75" customHeight="1">
      <c r="A72" s="29"/>
      <c r="B72" s="34" t="s">
        <v>77</v>
      </c>
      <c r="C72" s="31" t="s">
        <v>76</v>
      </c>
      <c r="D72" s="32">
        <f>E72/1.08</f>
        <v>14.814814814814813</v>
      </c>
      <c r="E72" s="32">
        <v>16</v>
      </c>
      <c r="F72" s="33">
        <v>0</v>
      </c>
      <c r="G72" s="25">
        <f>D72*F72</f>
        <v>0</v>
      </c>
      <c r="H72" s="26">
        <f>G72*1.08</f>
        <v>0</v>
      </c>
    </row>
    <row r="73" spans="1:8" ht="15.75" customHeight="1">
      <c r="A73" s="29"/>
      <c r="B73" s="30" t="s">
        <v>78</v>
      </c>
      <c r="C73" s="31" t="s">
        <v>79</v>
      </c>
      <c r="D73" s="32">
        <f>E73/1.08</f>
        <v>6.111111111111111</v>
      </c>
      <c r="E73" s="32">
        <v>6.6</v>
      </c>
      <c r="F73" s="33">
        <v>0</v>
      </c>
      <c r="G73" s="25">
        <f>D73*F73</f>
        <v>0</v>
      </c>
      <c r="H73" s="26">
        <f>G73*1.08</f>
        <v>0</v>
      </c>
    </row>
    <row r="74" spans="1:8" ht="15.75" customHeight="1">
      <c r="A74" s="29"/>
      <c r="B74" s="30" t="s">
        <v>80</v>
      </c>
      <c r="C74" s="31" t="s">
        <v>79</v>
      </c>
      <c r="D74" s="32">
        <f>E74/1.08</f>
        <v>6.111111111111111</v>
      </c>
      <c r="E74" s="32">
        <v>6.6</v>
      </c>
      <c r="F74" s="33">
        <v>0</v>
      </c>
      <c r="G74" s="25">
        <f>D74*F74</f>
        <v>0</v>
      </c>
      <c r="H74" s="26">
        <f>G74*1.08</f>
        <v>0</v>
      </c>
    </row>
    <row r="75" spans="1:8" ht="15.75" customHeight="1">
      <c r="A75" s="29"/>
      <c r="B75" s="30" t="s">
        <v>81</v>
      </c>
      <c r="C75" s="31" t="s">
        <v>79</v>
      </c>
      <c r="D75" s="32">
        <f>E75/1.08</f>
        <v>6.111111111111111</v>
      </c>
      <c r="E75" s="32">
        <v>6.6</v>
      </c>
      <c r="F75" s="33">
        <v>0</v>
      </c>
      <c r="G75" s="25">
        <f>D75*F75</f>
        <v>0</v>
      </c>
      <c r="H75" s="26">
        <f>G75*1.08</f>
        <v>0</v>
      </c>
    </row>
    <row r="76" spans="1:8" ht="15.75" customHeight="1">
      <c r="A76" s="29"/>
      <c r="B76" s="30" t="s">
        <v>82</v>
      </c>
      <c r="C76" s="31" t="s">
        <v>83</v>
      </c>
      <c r="D76" s="32">
        <f>E76/1.08</f>
        <v>6.111111111111111</v>
      </c>
      <c r="E76" s="32">
        <v>6.6</v>
      </c>
      <c r="F76" s="33">
        <v>0</v>
      </c>
      <c r="G76" s="25">
        <f>D76*F76</f>
        <v>0</v>
      </c>
      <c r="H76" s="26">
        <f>G76*1.08</f>
        <v>0</v>
      </c>
    </row>
    <row r="77" spans="1:8" ht="15.75" customHeight="1">
      <c r="A77" s="29"/>
      <c r="B77" s="30" t="s">
        <v>84</v>
      </c>
      <c r="C77" s="31" t="s">
        <v>79</v>
      </c>
      <c r="D77" s="32">
        <f>E77/1.08</f>
        <v>6.5740740740740735</v>
      </c>
      <c r="E77" s="32">
        <v>7.1</v>
      </c>
      <c r="F77" s="33">
        <v>0</v>
      </c>
      <c r="G77" s="25">
        <f>D77*F77</f>
        <v>0</v>
      </c>
      <c r="H77" s="26">
        <f>G77*1.08</f>
        <v>0</v>
      </c>
    </row>
    <row r="78" spans="1:8" ht="15.75" customHeight="1">
      <c r="A78" s="29"/>
      <c r="B78" s="30" t="s">
        <v>85</v>
      </c>
      <c r="C78" s="31" t="s">
        <v>79</v>
      </c>
      <c r="D78" s="32">
        <f>E78/1.08</f>
        <v>6.5740740740740735</v>
      </c>
      <c r="E78" s="32">
        <v>7.1</v>
      </c>
      <c r="F78" s="33">
        <v>0</v>
      </c>
      <c r="G78" s="25">
        <f>D78*F78</f>
        <v>0</v>
      </c>
      <c r="H78" s="26">
        <f>G78*1.08</f>
        <v>0</v>
      </c>
    </row>
    <row r="79" spans="1:8" ht="15.75" customHeight="1">
      <c r="A79" s="29"/>
      <c r="B79" s="30" t="s">
        <v>86</v>
      </c>
      <c r="C79" s="31" t="s">
        <v>69</v>
      </c>
      <c r="D79" s="32">
        <f>E79/1.08</f>
        <v>6.944444444444444</v>
      </c>
      <c r="E79" s="32">
        <v>7.5</v>
      </c>
      <c r="F79" s="33">
        <v>0</v>
      </c>
      <c r="G79" s="25">
        <f>D79*F79</f>
        <v>0</v>
      </c>
      <c r="H79" s="26">
        <f>G79*1.08</f>
        <v>0</v>
      </c>
    </row>
    <row r="80" spans="1:8" ht="15.75" customHeight="1">
      <c r="A80" s="29"/>
      <c r="B80" s="30" t="s">
        <v>87</v>
      </c>
      <c r="C80" s="31" t="s">
        <v>69</v>
      </c>
      <c r="D80" s="32">
        <f>E80/1.08</f>
        <v>6.944444444444444</v>
      </c>
      <c r="E80" s="32">
        <v>7.5</v>
      </c>
      <c r="F80" s="33">
        <v>0</v>
      </c>
      <c r="G80" s="25">
        <f>D80*F80</f>
        <v>0</v>
      </c>
      <c r="H80" s="26">
        <f>G80*1.08</f>
        <v>0</v>
      </c>
    </row>
    <row r="81" spans="1:8" ht="15.75" customHeight="1">
      <c r="A81" s="29"/>
      <c r="B81" s="30" t="s">
        <v>88</v>
      </c>
      <c r="C81" s="31" t="s">
        <v>69</v>
      </c>
      <c r="D81" s="32">
        <f>E81/1.08</f>
        <v>11.11111111111111</v>
      </c>
      <c r="E81" s="32">
        <v>12</v>
      </c>
      <c r="F81" s="33">
        <v>0</v>
      </c>
      <c r="G81" s="25">
        <f>D81*F81</f>
        <v>0</v>
      </c>
      <c r="H81" s="26">
        <f>G81*1.08</f>
        <v>0</v>
      </c>
    </row>
    <row r="82" spans="1:8" ht="15.75" customHeight="1">
      <c r="A82" s="29"/>
      <c r="B82" s="30" t="s">
        <v>89</v>
      </c>
      <c r="C82" s="31" t="s">
        <v>90</v>
      </c>
      <c r="D82" s="32">
        <f>E82/1.08</f>
        <v>6.5740740740740735</v>
      </c>
      <c r="E82" s="32">
        <v>7.1</v>
      </c>
      <c r="F82" s="33">
        <v>0</v>
      </c>
      <c r="G82" s="25">
        <f>D82*F82</f>
        <v>0</v>
      </c>
      <c r="H82" s="26">
        <f>G82*1.08</f>
        <v>0</v>
      </c>
    </row>
    <row r="83" spans="1:8" ht="14.25" customHeight="1">
      <c r="A83" s="29"/>
      <c r="B83" s="30" t="s">
        <v>91</v>
      </c>
      <c r="C83" s="31" t="s">
        <v>92</v>
      </c>
      <c r="D83" s="32">
        <f>E83/1.08</f>
        <v>29.629629629629626</v>
      </c>
      <c r="E83" s="32">
        <f>8*4</f>
        <v>32</v>
      </c>
      <c r="F83" s="33">
        <v>0</v>
      </c>
      <c r="G83" s="25">
        <f>D83*F83</f>
        <v>0</v>
      </c>
      <c r="H83" s="26">
        <f>G83*1.08</f>
        <v>0</v>
      </c>
    </row>
    <row r="84" spans="1:8" ht="14.25" customHeight="1">
      <c r="A84" s="29"/>
      <c r="B84" s="30" t="s">
        <v>93</v>
      </c>
      <c r="C84" s="31" t="s">
        <v>92</v>
      </c>
      <c r="D84" s="32">
        <f>E84/1.08</f>
        <v>24.074074074074073</v>
      </c>
      <c r="E84" s="32">
        <v>26</v>
      </c>
      <c r="F84" s="33">
        <v>0</v>
      </c>
      <c r="G84" s="25">
        <f>D84*F84</f>
        <v>0</v>
      </c>
      <c r="H84" s="26">
        <f>G84*1.08</f>
        <v>0</v>
      </c>
    </row>
    <row r="85" spans="1:8" ht="15.75" customHeight="1">
      <c r="A85" s="29"/>
      <c r="B85" s="30" t="s">
        <v>94</v>
      </c>
      <c r="C85" s="31" t="s">
        <v>95</v>
      </c>
      <c r="D85" s="32">
        <f>E85/1.08</f>
        <v>40.74074074074074</v>
      </c>
      <c r="E85" s="32">
        <v>44</v>
      </c>
      <c r="F85" s="33">
        <v>0</v>
      </c>
      <c r="G85" s="25">
        <f>D85*F85</f>
        <v>0</v>
      </c>
      <c r="H85" s="26">
        <f>G85*1.08</f>
        <v>0</v>
      </c>
    </row>
    <row r="86" spans="1:8" ht="15.75" customHeight="1">
      <c r="A86" s="29"/>
      <c r="B86" s="30" t="s">
        <v>96</v>
      </c>
      <c r="C86" s="31" t="s">
        <v>97</v>
      </c>
      <c r="D86" s="32">
        <f>E86/1.08</f>
        <v>4.722222222222221</v>
      </c>
      <c r="E86" s="32">
        <v>5.1</v>
      </c>
      <c r="F86" s="33">
        <v>0</v>
      </c>
      <c r="G86" s="25">
        <f>D86*F86</f>
        <v>0</v>
      </c>
      <c r="H86" s="26">
        <f>G86*1.08</f>
        <v>0</v>
      </c>
    </row>
    <row r="87" spans="1:8" ht="15.75" customHeight="1">
      <c r="A87" s="29"/>
      <c r="B87" s="30" t="s">
        <v>98</v>
      </c>
      <c r="C87" s="31" t="s">
        <v>95</v>
      </c>
      <c r="D87" s="32">
        <f>E87/1.08</f>
        <v>37.03703703703704</v>
      </c>
      <c r="E87" s="32">
        <v>40</v>
      </c>
      <c r="F87" s="33">
        <v>0</v>
      </c>
      <c r="G87" s="25">
        <f>D87*F87</f>
        <v>0</v>
      </c>
      <c r="H87" s="26">
        <f>G87*1.08</f>
        <v>0</v>
      </c>
    </row>
    <row r="88" spans="1:8" ht="15.75" customHeight="1">
      <c r="A88" s="29"/>
      <c r="B88" s="30" t="s">
        <v>99</v>
      </c>
      <c r="C88" s="31" t="s">
        <v>95</v>
      </c>
      <c r="D88" s="32">
        <f>E88/1.08</f>
        <v>37.03703703703704</v>
      </c>
      <c r="E88" s="32">
        <v>40</v>
      </c>
      <c r="F88" s="33">
        <v>0</v>
      </c>
      <c r="G88" s="25">
        <f>D88*F88</f>
        <v>0</v>
      </c>
      <c r="H88" s="26">
        <f>G88*1.08</f>
        <v>0</v>
      </c>
    </row>
    <row r="89" spans="1:8" ht="15.75" customHeight="1">
      <c r="A89" s="29"/>
      <c r="B89" s="30" t="s">
        <v>100</v>
      </c>
      <c r="C89" s="31" t="s">
        <v>95</v>
      </c>
      <c r="D89" s="32">
        <f>E89/1.08</f>
        <v>37.03703703703704</v>
      </c>
      <c r="E89" s="32">
        <v>40</v>
      </c>
      <c r="F89" s="33">
        <v>0</v>
      </c>
      <c r="G89" s="25">
        <f>D89*F89</f>
        <v>0</v>
      </c>
      <c r="H89" s="26">
        <f>G89*1.08</f>
        <v>0</v>
      </c>
    </row>
    <row r="90" spans="1:10" s="41" customFormat="1" ht="15.75" customHeight="1">
      <c r="A90" s="35"/>
      <c r="B90" s="36" t="s">
        <v>101</v>
      </c>
      <c r="C90" s="37" t="s">
        <v>102</v>
      </c>
      <c r="D90" s="32">
        <f>E90/1.08</f>
        <v>2.962962962962963</v>
      </c>
      <c r="E90" s="38">
        <v>3.2</v>
      </c>
      <c r="F90" s="33">
        <v>0</v>
      </c>
      <c r="G90" s="25">
        <f>D90*F90</f>
        <v>0</v>
      </c>
      <c r="H90" s="26">
        <f>G90*1.08</f>
        <v>0</v>
      </c>
      <c r="I90" s="39"/>
      <c r="J90" s="40"/>
    </row>
    <row r="91" spans="1:10" s="41" customFormat="1" ht="12.75" customHeight="1">
      <c r="A91" s="35"/>
      <c r="B91" s="36" t="s">
        <v>103</v>
      </c>
      <c r="C91" s="37" t="s">
        <v>102</v>
      </c>
      <c r="D91" s="32">
        <f>E91/1.08</f>
        <v>3.333333333333333</v>
      </c>
      <c r="E91" s="38">
        <v>3.6</v>
      </c>
      <c r="F91" s="33">
        <v>0</v>
      </c>
      <c r="G91" s="25">
        <f>D91*F91</f>
        <v>0</v>
      </c>
      <c r="H91" s="26">
        <f>G91*1.08</f>
        <v>0</v>
      </c>
      <c r="I91" s="39"/>
      <c r="J91" s="40"/>
    </row>
    <row r="92" spans="1:10" s="41" customFormat="1" ht="12.75" customHeight="1">
      <c r="A92" s="35"/>
      <c r="B92" s="36" t="s">
        <v>104</v>
      </c>
      <c r="C92" s="37" t="s">
        <v>102</v>
      </c>
      <c r="D92" s="32">
        <f>E92/1.08</f>
        <v>3.148148148148148</v>
      </c>
      <c r="E92" s="38">
        <v>3.4</v>
      </c>
      <c r="F92" s="33">
        <v>0</v>
      </c>
      <c r="G92" s="25">
        <f>D92*F92</f>
        <v>0</v>
      </c>
      <c r="H92" s="26">
        <f>G92*1.08</f>
        <v>0</v>
      </c>
      <c r="I92" s="39"/>
      <c r="J92" s="40"/>
    </row>
    <row r="93" spans="1:10" s="41" customFormat="1" ht="12.75" customHeight="1">
      <c r="A93" s="35"/>
      <c r="B93" s="30" t="s">
        <v>105</v>
      </c>
      <c r="C93" s="42" t="s">
        <v>106</v>
      </c>
      <c r="D93" s="43">
        <f>E93/1.08</f>
        <v>50.925925925925924</v>
      </c>
      <c r="E93" s="44">
        <v>55</v>
      </c>
      <c r="F93" s="33">
        <v>0</v>
      </c>
      <c r="G93" s="25">
        <f>D93*F93</f>
        <v>0</v>
      </c>
      <c r="H93" s="26">
        <f>G93*1.08</f>
        <v>0</v>
      </c>
      <c r="I93" s="39"/>
      <c r="J93" s="40"/>
    </row>
    <row r="94" spans="1:10" s="41" customFormat="1" ht="12.75" customHeight="1">
      <c r="A94" s="35"/>
      <c r="B94" s="30" t="s">
        <v>107</v>
      </c>
      <c r="C94" s="42" t="s">
        <v>106</v>
      </c>
      <c r="D94" s="43">
        <f>E94/1.08</f>
        <v>50.925925925925924</v>
      </c>
      <c r="E94" s="44">
        <v>55</v>
      </c>
      <c r="F94" s="33">
        <v>0</v>
      </c>
      <c r="G94" s="25">
        <f>D94*F94</f>
        <v>0</v>
      </c>
      <c r="H94" s="26">
        <f>G94*1.08</f>
        <v>0</v>
      </c>
      <c r="I94" s="39"/>
      <c r="J94" s="40"/>
    </row>
    <row r="95" spans="1:10" s="41" customFormat="1" ht="12.75" customHeight="1">
      <c r="A95" s="35"/>
      <c r="B95" s="30" t="s">
        <v>108</v>
      </c>
      <c r="C95" s="42" t="s">
        <v>106</v>
      </c>
      <c r="D95" s="43">
        <f>E95/1.08</f>
        <v>50.925925925925924</v>
      </c>
      <c r="E95" s="44">
        <v>55</v>
      </c>
      <c r="F95" s="33">
        <v>0</v>
      </c>
      <c r="G95" s="25">
        <f>D95*F95</f>
        <v>0</v>
      </c>
      <c r="H95" s="26">
        <f>G95*1.08</f>
        <v>0</v>
      </c>
      <c r="I95" s="39"/>
      <c r="J95" s="40"/>
    </row>
    <row r="96" spans="1:10" s="41" customFormat="1" ht="12.75" customHeight="1">
      <c r="A96" s="35"/>
      <c r="B96" s="30" t="s">
        <v>109</v>
      </c>
      <c r="C96" s="42" t="s">
        <v>110</v>
      </c>
      <c r="D96" s="43">
        <f>E96/1.08</f>
        <v>32.407407407407405</v>
      </c>
      <c r="E96" s="44">
        <v>35</v>
      </c>
      <c r="F96" s="33">
        <v>0</v>
      </c>
      <c r="G96" s="25">
        <f>D96*F96</f>
        <v>0</v>
      </c>
      <c r="H96" s="26">
        <f>G96*1.08</f>
        <v>0</v>
      </c>
      <c r="I96" s="39"/>
      <c r="J96" s="40"/>
    </row>
    <row r="97" spans="1:10" s="41" customFormat="1" ht="12.75" customHeight="1">
      <c r="A97" s="35"/>
      <c r="B97" s="30" t="s">
        <v>111</v>
      </c>
      <c r="C97" s="42" t="s">
        <v>110</v>
      </c>
      <c r="D97" s="43">
        <f>E97/1.08</f>
        <v>32.407407407407405</v>
      </c>
      <c r="E97" s="44">
        <v>35</v>
      </c>
      <c r="F97" s="33">
        <v>0</v>
      </c>
      <c r="G97" s="25">
        <f>D97*F97</f>
        <v>0</v>
      </c>
      <c r="H97" s="26">
        <f>G97*1.08</f>
        <v>0</v>
      </c>
      <c r="I97" s="39"/>
      <c r="J97" s="40"/>
    </row>
    <row r="98" spans="1:8" ht="15.75" customHeight="1">
      <c r="A98" s="29"/>
      <c r="B98" s="30" t="s">
        <v>112</v>
      </c>
      <c r="C98" s="31" t="s">
        <v>95</v>
      </c>
      <c r="D98" s="32">
        <f>E98/1.08</f>
        <v>22.22222222222222</v>
      </c>
      <c r="E98" s="32">
        <v>24</v>
      </c>
      <c r="F98" s="33">
        <v>0</v>
      </c>
      <c r="G98" s="25">
        <f>D98*F98</f>
        <v>0</v>
      </c>
      <c r="H98" s="26">
        <f>G98*1.08</f>
        <v>0</v>
      </c>
    </row>
    <row r="99" spans="1:8" ht="15.75" customHeight="1">
      <c r="A99" s="29"/>
      <c r="B99" s="30" t="s">
        <v>113</v>
      </c>
      <c r="C99" s="31" t="s">
        <v>95</v>
      </c>
      <c r="D99" s="32">
        <f>E99/1.08</f>
        <v>22.22222222222222</v>
      </c>
      <c r="E99" s="32">
        <v>24</v>
      </c>
      <c r="F99" s="33">
        <v>0</v>
      </c>
      <c r="G99" s="25">
        <f>D99*F99</f>
        <v>0</v>
      </c>
      <c r="H99" s="26">
        <f>G99*1.08</f>
        <v>0</v>
      </c>
    </row>
    <row r="100" spans="1:8" ht="27" customHeight="1">
      <c r="A100" s="29"/>
      <c r="B100" s="30" t="s">
        <v>114</v>
      </c>
      <c r="C100" s="31" t="s">
        <v>115</v>
      </c>
      <c r="D100" s="32">
        <f>E100/1.08</f>
        <v>56.48148148148148</v>
      </c>
      <c r="E100" s="32">
        <v>61</v>
      </c>
      <c r="F100" s="33">
        <v>0</v>
      </c>
      <c r="G100" s="25">
        <f>D100*F100</f>
        <v>0</v>
      </c>
      <c r="H100" s="26">
        <f>G100*1.08</f>
        <v>0</v>
      </c>
    </row>
    <row r="101" spans="1:8" ht="15.75" customHeight="1">
      <c r="A101" s="29"/>
      <c r="B101" s="30" t="s">
        <v>116</v>
      </c>
      <c r="C101" s="31" t="s">
        <v>115</v>
      </c>
      <c r="D101" s="32">
        <f>E101/1.08</f>
        <v>86.1111111111111</v>
      </c>
      <c r="E101" s="32">
        <v>93</v>
      </c>
      <c r="F101" s="33">
        <v>0</v>
      </c>
      <c r="G101" s="25">
        <f>D101*F101</f>
        <v>0</v>
      </c>
      <c r="H101" s="26">
        <f>G101*1.08</f>
        <v>0</v>
      </c>
    </row>
    <row r="102" spans="1:8" ht="15.75" customHeight="1">
      <c r="A102" s="29"/>
      <c r="B102" s="30" t="s">
        <v>117</v>
      </c>
      <c r="C102" s="31" t="s">
        <v>115</v>
      </c>
      <c r="D102" s="32">
        <f>E102/1.08</f>
        <v>48.148148148148145</v>
      </c>
      <c r="E102" s="32">
        <v>52</v>
      </c>
      <c r="F102" s="33">
        <v>0</v>
      </c>
      <c r="G102" s="25">
        <f>D102*F102</f>
        <v>0</v>
      </c>
      <c r="H102" s="26">
        <f>G102*1.08</f>
        <v>0</v>
      </c>
    </row>
    <row r="103" spans="1:8" ht="15.75" customHeight="1">
      <c r="A103" s="29"/>
      <c r="B103" s="30" t="s">
        <v>118</v>
      </c>
      <c r="C103" s="31" t="s">
        <v>115</v>
      </c>
      <c r="D103" s="32">
        <f>E103/1.08</f>
        <v>46.01851851851852</v>
      </c>
      <c r="E103" s="32">
        <v>49.7</v>
      </c>
      <c r="F103" s="33">
        <v>0</v>
      </c>
      <c r="G103" s="25">
        <f>D103*F103</f>
        <v>0</v>
      </c>
      <c r="H103" s="26">
        <f>G103*1.08</f>
        <v>0</v>
      </c>
    </row>
    <row r="104" spans="1:8" ht="15.75" customHeight="1">
      <c r="A104" s="29"/>
      <c r="B104" s="30" t="s">
        <v>119</v>
      </c>
      <c r="C104" s="31" t="s">
        <v>115</v>
      </c>
      <c r="D104" s="32">
        <f>E104/1.08</f>
        <v>57.407407407407405</v>
      </c>
      <c r="E104" s="32">
        <v>62</v>
      </c>
      <c r="F104" s="33">
        <v>0</v>
      </c>
      <c r="G104" s="25">
        <f>D104*F104</f>
        <v>0</v>
      </c>
      <c r="H104" s="26">
        <f>G104*1.08</f>
        <v>0</v>
      </c>
    </row>
    <row r="105" spans="1:8" ht="15.75" customHeight="1">
      <c r="A105" s="29"/>
      <c r="B105" s="30" t="s">
        <v>120</v>
      </c>
      <c r="C105" s="31" t="s">
        <v>115</v>
      </c>
      <c r="D105" s="32">
        <f>E105/1.08</f>
        <v>41.666666666666664</v>
      </c>
      <c r="E105" s="32">
        <v>45</v>
      </c>
      <c r="F105" s="33">
        <v>0</v>
      </c>
      <c r="G105" s="25">
        <f>D105*F105</f>
        <v>0</v>
      </c>
      <c r="H105" s="26">
        <f>G105*1.08</f>
        <v>0</v>
      </c>
    </row>
    <row r="106" spans="1:8" ht="15.75" customHeight="1">
      <c r="A106" s="29"/>
      <c r="B106" s="30" t="s">
        <v>121</v>
      </c>
      <c r="C106" s="31" t="s">
        <v>115</v>
      </c>
      <c r="D106" s="32">
        <f>E106/1.08</f>
        <v>41.666666666666664</v>
      </c>
      <c r="E106" s="32">
        <v>45</v>
      </c>
      <c r="F106" s="33">
        <v>0</v>
      </c>
      <c r="G106" s="25">
        <f>D106*F106</f>
        <v>0</v>
      </c>
      <c r="H106" s="26">
        <f>G106*1.08</f>
        <v>0</v>
      </c>
    </row>
    <row r="107" spans="1:8" ht="15.75" customHeight="1">
      <c r="A107" s="29"/>
      <c r="B107" s="30" t="s">
        <v>122</v>
      </c>
      <c r="C107" s="31" t="s">
        <v>115</v>
      </c>
      <c r="D107" s="32">
        <f>E107/1.08</f>
        <v>41.666666666666664</v>
      </c>
      <c r="E107" s="32">
        <v>45</v>
      </c>
      <c r="F107" s="33">
        <v>0</v>
      </c>
      <c r="G107" s="25">
        <f>D107*F107</f>
        <v>0</v>
      </c>
      <c r="H107" s="26">
        <f>G107*1.08</f>
        <v>0</v>
      </c>
    </row>
    <row r="108" spans="1:8" ht="15.75" customHeight="1">
      <c r="A108" s="29"/>
      <c r="B108" s="30" t="s">
        <v>123</v>
      </c>
      <c r="C108" s="31" t="s">
        <v>124</v>
      </c>
      <c r="D108" s="32">
        <f>E108/1.08</f>
        <v>41.666666666666664</v>
      </c>
      <c r="E108" s="32">
        <v>45</v>
      </c>
      <c r="F108" s="33">
        <v>0</v>
      </c>
      <c r="G108" s="25">
        <f>D108*F108</f>
        <v>0</v>
      </c>
      <c r="H108" s="26">
        <f>G108*1.08</f>
        <v>0</v>
      </c>
    </row>
    <row r="109" spans="1:8" ht="15.75" customHeight="1">
      <c r="A109" s="29"/>
      <c r="B109" s="30" t="s">
        <v>125</v>
      </c>
      <c r="C109" s="31" t="s">
        <v>124</v>
      </c>
      <c r="D109" s="32">
        <f>E109/1.08</f>
        <v>41.666666666666664</v>
      </c>
      <c r="E109" s="32">
        <v>45</v>
      </c>
      <c r="F109" s="33">
        <v>0</v>
      </c>
      <c r="G109" s="25">
        <f>D109*F109</f>
        <v>0</v>
      </c>
      <c r="H109" s="26">
        <f>G109*1.08</f>
        <v>0</v>
      </c>
    </row>
    <row r="110" spans="1:8" ht="15.75" customHeight="1">
      <c r="A110" s="29"/>
      <c r="B110" s="30" t="s">
        <v>126</v>
      </c>
      <c r="C110" s="31" t="s">
        <v>124</v>
      </c>
      <c r="D110" s="32">
        <f>E110/1.08</f>
        <v>41.666666666666664</v>
      </c>
      <c r="E110" s="32">
        <v>45</v>
      </c>
      <c r="F110" s="33">
        <v>0</v>
      </c>
      <c r="G110" s="25">
        <f>D110*F110</f>
        <v>0</v>
      </c>
      <c r="H110" s="26">
        <f>G110*1.08</f>
        <v>0</v>
      </c>
    </row>
    <row r="111" spans="1:8" ht="15.75" customHeight="1">
      <c r="A111" s="29"/>
      <c r="B111" s="30" t="s">
        <v>127</v>
      </c>
      <c r="C111" s="31" t="s">
        <v>124</v>
      </c>
      <c r="D111" s="32">
        <f>E111/1.08</f>
        <v>41.666666666666664</v>
      </c>
      <c r="E111" s="32">
        <v>45</v>
      </c>
      <c r="F111" s="33">
        <v>0</v>
      </c>
      <c r="G111" s="25">
        <f>D111*F111</f>
        <v>0</v>
      </c>
      <c r="H111" s="26">
        <f>G111*1.08</f>
        <v>0</v>
      </c>
    </row>
    <row r="112" spans="1:8" ht="26.25" customHeight="1">
      <c r="A112" s="29"/>
      <c r="B112" s="30" t="s">
        <v>128</v>
      </c>
      <c r="C112" s="31" t="s">
        <v>115</v>
      </c>
      <c r="D112" s="32">
        <f>E112/1.08</f>
        <v>41.666666666666664</v>
      </c>
      <c r="E112" s="32">
        <v>45</v>
      </c>
      <c r="F112" s="33">
        <v>0</v>
      </c>
      <c r="G112" s="25">
        <f>D112*F112</f>
        <v>0</v>
      </c>
      <c r="H112" s="26">
        <f>G112*1.08</f>
        <v>0</v>
      </c>
    </row>
    <row r="113" spans="1:8" ht="15.75" customHeight="1">
      <c r="A113" s="29"/>
      <c r="B113" s="30" t="s">
        <v>129</v>
      </c>
      <c r="C113" s="31" t="s">
        <v>115</v>
      </c>
      <c r="D113" s="32">
        <f>E113/1.08</f>
        <v>41.666666666666664</v>
      </c>
      <c r="E113" s="32">
        <v>45</v>
      </c>
      <c r="F113" s="33">
        <v>0</v>
      </c>
      <c r="G113" s="25">
        <f>D113*F113</f>
        <v>0</v>
      </c>
      <c r="H113" s="26">
        <f>G113*1.08</f>
        <v>0</v>
      </c>
    </row>
    <row r="114" spans="1:8" ht="15.75" customHeight="1">
      <c r="A114" s="29"/>
      <c r="B114" s="30" t="s">
        <v>130</v>
      </c>
      <c r="C114" s="31" t="s">
        <v>115</v>
      </c>
      <c r="D114" s="32">
        <f>E114/1.08</f>
        <v>41.666666666666664</v>
      </c>
      <c r="E114" s="32">
        <v>45</v>
      </c>
      <c r="F114" s="33">
        <v>0</v>
      </c>
      <c r="G114" s="25">
        <f>D114*F114</f>
        <v>0</v>
      </c>
      <c r="H114" s="26">
        <f>G114*1.08</f>
        <v>0</v>
      </c>
    </row>
    <row r="115" spans="1:8" ht="15.75" customHeight="1">
      <c r="A115" s="29"/>
      <c r="B115" s="30" t="s">
        <v>131</v>
      </c>
      <c r="C115" s="31" t="s">
        <v>124</v>
      </c>
      <c r="D115" s="32">
        <f>E115/1.08</f>
        <v>41.666666666666664</v>
      </c>
      <c r="E115" s="32">
        <v>45</v>
      </c>
      <c r="F115" s="33">
        <v>0</v>
      </c>
      <c r="G115" s="25">
        <f>D115*F115</f>
        <v>0</v>
      </c>
      <c r="H115" s="26">
        <f>G115*1.08</f>
        <v>0</v>
      </c>
    </row>
    <row r="116" spans="1:8" ht="15.75" customHeight="1">
      <c r="A116" s="29"/>
      <c r="B116" s="45" t="s">
        <v>132</v>
      </c>
      <c r="C116" s="46" t="s">
        <v>124</v>
      </c>
      <c r="D116" s="47">
        <f>E116/1.08</f>
        <v>41.666666666666664</v>
      </c>
      <c r="E116" s="47">
        <v>45</v>
      </c>
      <c r="F116" s="48">
        <v>0</v>
      </c>
      <c r="G116" s="49">
        <f>D116*F116</f>
        <v>0</v>
      </c>
      <c r="H116" s="50">
        <f>G116*1.08</f>
        <v>0</v>
      </c>
    </row>
    <row r="117" spans="1:8" ht="15.75" customHeight="1">
      <c r="A117" s="29"/>
      <c r="B117" s="45" t="s">
        <v>133</v>
      </c>
      <c r="C117" s="46" t="s">
        <v>134</v>
      </c>
      <c r="D117" s="47">
        <f>E117/1.08</f>
        <v>1.8518518518518516</v>
      </c>
      <c r="E117" s="47">
        <v>2</v>
      </c>
      <c r="F117" s="48">
        <v>0</v>
      </c>
      <c r="G117" s="49">
        <f>D117*F117</f>
        <v>0</v>
      </c>
      <c r="H117" s="50">
        <f>G117*1.08</f>
        <v>0</v>
      </c>
    </row>
    <row r="118" spans="1:8" ht="15.75" customHeight="1">
      <c r="A118" s="29"/>
      <c r="B118" s="45" t="s">
        <v>135</v>
      </c>
      <c r="C118" s="46" t="s">
        <v>102</v>
      </c>
      <c r="D118" s="47">
        <f>E118/1.08</f>
        <v>0.9259259259259258</v>
      </c>
      <c r="E118" s="47">
        <v>1</v>
      </c>
      <c r="F118" s="48">
        <v>0</v>
      </c>
      <c r="G118" s="49">
        <f>D118*F118</f>
        <v>0</v>
      </c>
      <c r="H118" s="50">
        <f>G118*1.08</f>
        <v>0</v>
      </c>
    </row>
    <row r="119" spans="1:8" ht="15.75" customHeight="1">
      <c r="A119" s="29"/>
      <c r="B119" s="51" t="s">
        <v>136</v>
      </c>
      <c r="C119" s="52"/>
      <c r="D119" s="53"/>
      <c r="E119" s="53"/>
      <c r="F119" s="54" t="s">
        <v>137</v>
      </c>
      <c r="G119" s="55" t="s">
        <v>137</v>
      </c>
      <c r="H119" s="56" t="s">
        <v>137</v>
      </c>
    </row>
    <row r="120" spans="1:8" ht="20.25" customHeight="1">
      <c r="A120" s="29"/>
      <c r="B120" s="57"/>
      <c r="C120" s="58"/>
      <c r="D120" s="59"/>
      <c r="E120" s="59"/>
      <c r="F120" s="60" t="s">
        <v>138</v>
      </c>
      <c r="G120" s="61">
        <f>SUM(G11:G118)</f>
        <v>0</v>
      </c>
      <c r="H120" s="61">
        <f>SUM(H11:H118)</f>
        <v>0</v>
      </c>
    </row>
    <row r="121" spans="1:5" ht="20.25" customHeight="1">
      <c r="A121" s="35" t="s">
        <v>139</v>
      </c>
      <c r="B121" s="57"/>
      <c r="C121" s="58"/>
      <c r="D121" s="59"/>
      <c r="E121" s="59"/>
    </row>
    <row r="122" spans="1:9" ht="20.25" customHeight="1">
      <c r="A122" s="62" t="s">
        <v>137</v>
      </c>
      <c r="B122" s="63" t="s">
        <v>140</v>
      </c>
      <c r="C122" s="62"/>
      <c r="D122" s="64"/>
      <c r="E122" s="64"/>
      <c r="F122" s="62"/>
      <c r="G122" s="62"/>
      <c r="H122" s="62"/>
      <c r="I122" s="62"/>
    </row>
    <row r="123" spans="1:9" ht="20.25" customHeight="1">
      <c r="A123" s="62"/>
      <c r="B123" s="65" t="s">
        <v>141</v>
      </c>
      <c r="C123" s="65"/>
      <c r="D123" s="65"/>
      <c r="E123" s="65"/>
      <c r="F123" s="65"/>
      <c r="G123" s="65"/>
      <c r="H123" s="65"/>
      <c r="I123" s="62"/>
    </row>
    <row r="124" spans="1:9" ht="20.25" customHeight="1">
      <c r="A124" s="62"/>
      <c r="B124" s="65"/>
      <c r="C124" s="65"/>
      <c r="D124" s="65"/>
      <c r="E124" s="65"/>
      <c r="F124" s="65"/>
      <c r="G124" s="65"/>
      <c r="H124" s="65"/>
      <c r="I124" s="62"/>
    </row>
    <row r="125" spans="1:9" ht="20.25" customHeight="1">
      <c r="A125" s="62"/>
      <c r="B125" s="65"/>
      <c r="C125" s="65"/>
      <c r="D125" s="65"/>
      <c r="E125" s="65"/>
      <c r="F125" s="65"/>
      <c r="G125" s="65"/>
      <c r="H125" s="65"/>
      <c r="I125" s="62"/>
    </row>
  </sheetData>
  <sheetProtection sheet="1"/>
  <mergeCells count="19">
    <mergeCell ref="C2:D2"/>
    <mergeCell ref="E2:H2"/>
    <mergeCell ref="C3:D3"/>
    <mergeCell ref="E3:H3"/>
    <mergeCell ref="C4:D4"/>
    <mergeCell ref="E4:H4"/>
    <mergeCell ref="A6:A8"/>
    <mergeCell ref="B6:B8"/>
    <mergeCell ref="C6:C8"/>
    <mergeCell ref="D6:D8"/>
    <mergeCell ref="E6:E8"/>
    <mergeCell ref="F6:F8"/>
    <mergeCell ref="G6:G8"/>
    <mergeCell ref="H6:H8"/>
    <mergeCell ref="B9:H10"/>
    <mergeCell ref="B24:H25"/>
    <mergeCell ref="C50:H50"/>
    <mergeCell ref="B63:H64"/>
    <mergeCell ref="B123:H125"/>
  </mergeCells>
  <printOptions/>
  <pageMargins left="0.39375" right="0.39375" top="0.39375" bottom="0.39375" header="0.5118055555555555" footer="0.5118055555555555"/>
  <pageSetup horizontalDpi="300" verticalDpi="300" orientation="portrait" paperSize="9" scale="74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Magier</dc:creator>
  <cp:keywords/>
  <dc:description/>
  <cp:lastModifiedBy>Agnieszka Magier</cp:lastModifiedBy>
  <cp:lastPrinted>2020-02-27T13:16:28Z</cp:lastPrinted>
  <dcterms:created xsi:type="dcterms:W3CDTF">2013-03-13T13:38:13Z</dcterms:created>
  <dcterms:modified xsi:type="dcterms:W3CDTF">2020-03-09T10:16:54Z</dcterms:modified>
  <cp:category/>
  <cp:version/>
  <cp:contentType/>
  <cp:contentStatus/>
  <cp:revision>62</cp:revision>
</cp:coreProperties>
</file>